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<sst xmlns="http://schemas.openxmlformats.org/spreadsheetml/2006/main" count="249" uniqueCount="103">
  <si>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</si>
  <si>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</si>
  <si>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</si>
  <si>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</si>
  <si>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</si>
  <si>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</si>
  <si>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</si>
  <si>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</si>
  <si>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</si>
  <si>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</si>
  <si>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</si>
  <si>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</si>
  <si>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</si>
  <si>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</si>
  <si>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</si>
  <si>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</si>
  <si>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</si>
  <si>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</si>
  <si>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</si>
  <si>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</si>
  <si>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</si>
  <si>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</si>
  <si>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</si>
  <si>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</si>
  <si>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</si>
  <si>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</si>
  <si>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</si>
  <si>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</si>
  <si>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</si>
  <si>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</si>
  <si>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</si>
  <si>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</si>
  <si>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</si>
  <si>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</si>
  <si>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</si>
  <si>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</si>
  <si>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</si>
  <si>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</si>
  <si>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</si>
  <si>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</si>
  <si>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</si>
  <si>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</si>
  <si>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</si>
  <si>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</si>
  <si>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</si>
  <si>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</si>
  <si>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</si>
  <si>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</si>
  <si>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</si>
  <si>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</si>
  <si>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</si>
  <si>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</si>
  <si>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</si>
  <si>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</si>
  <si>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</si>
  <si>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</si>
  <si>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</si>
  <si>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</si>
  <si>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</si>
  <si>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</si>
  <si>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</si>
  <si>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</si>
  <si>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</si>
  <si>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</si>
  <si>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</si>
  <si>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</si>
  <si>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</si>
  <si>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</si>
  <si>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</si>
  <si>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</si>
  <si>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</si>
  <si>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</si>
  <si>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</si>
  <si>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</si>
  <si>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</si>
  <si>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</si>
  <si>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</si>
  <si>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</si>
  <si>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</si>
  <si>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</si>
  <si>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</si>
  <si>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</si>
  <si>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</si>
  <si>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</si>
  <si>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</si>
  <si>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</si>
  <si>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</si>
  <si>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</si>
  <si>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</si>
  <si>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</si>
  <si>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</si>
  <si>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</si>
  <si>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</si>
  <si>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</si>
  <si>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</si>
  <si>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</si>
  <si>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</si>
  <si>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</si>
  <si>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</si>
  <si>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</si>
  <si>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15785898.19</t>
  </si>
  <si>
    <t>Н.В.Мокина</t>
  </si>
  <si>
    <t>"27"сентября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</si>
</sst>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23">
      <selection activeCell="I128" sqref="I128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63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94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66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102</v>
      </c>
      <c r="D15" s="113"/>
      <c r="E15" s="128"/>
      <c r="F15" s="128"/>
      <c r="G15" s="128"/>
      <c r="H15" s="128"/>
      <c r="I15" s="128"/>
      <c r="J15" s="31" t="s">
        <v>32</v>
      </c>
      <c r="K15" s="66">
        <v>42640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95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96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1" t="s">
        <v>11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2" t="s">
        <v>19</v>
      </c>
      <c r="H58" s="163"/>
      <c r="I58" s="163"/>
      <c r="J58" s="163"/>
      <c r="K58" s="164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100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8" t="s">
        <v>48</v>
      </c>
      <c r="B73" s="159"/>
      <c r="C73" s="159"/>
      <c r="D73" s="159"/>
      <c r="E73" s="159"/>
      <c r="F73" s="160"/>
      <c r="G73" s="117">
        <v>19483.92</v>
      </c>
      <c r="H73" s="89"/>
      <c r="I73" s="89"/>
      <c r="J73" s="89"/>
      <c r="K73" s="90"/>
    </row>
    <row r="74" spans="1:11" ht="15" customHeight="1">
      <c r="A74" s="158" t="s">
        <v>49</v>
      </c>
      <c r="B74" s="159"/>
      <c r="C74" s="159"/>
      <c r="D74" s="159"/>
      <c r="E74" s="159"/>
      <c r="F74" s="160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1" t="s">
        <v>17</v>
      </c>
      <c r="B81" s="161"/>
      <c r="C81" s="161"/>
      <c r="D81" s="161"/>
      <c r="E81" s="161"/>
      <c r="F81" s="168"/>
      <c r="G81" s="168"/>
      <c r="H81" s="168"/>
      <c r="I81" s="168"/>
      <c r="J81" s="168"/>
      <c r="K81" s="168"/>
    </row>
    <row r="82" spans="1:11" ht="34.5" customHeight="1">
      <c r="A82" s="86" t="s">
        <v>0</v>
      </c>
      <c r="B82" s="86"/>
      <c r="C82" s="86"/>
      <c r="D82" s="86" t="s">
        <v>87</v>
      </c>
      <c r="E82" s="165" t="s">
        <v>16</v>
      </c>
      <c r="F82" s="17" t="s">
        <v>29</v>
      </c>
      <c r="G82" s="165" t="s">
        <v>50</v>
      </c>
      <c r="H82" s="166"/>
      <c r="I82" s="167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5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14412525.030000001</v>
      </c>
      <c r="G85" s="55">
        <f>G87</f>
        <v>10630446</v>
      </c>
      <c r="H85" s="55">
        <f>H88</f>
        <v>52080</v>
      </c>
      <c r="I85" s="55">
        <f>I89+I100+I107</f>
        <v>3729999.0300000003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10630446</v>
      </c>
      <c r="G87" s="71">
        <v>10630446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52080</v>
      </c>
      <c r="G88" s="57" t="s">
        <v>31</v>
      </c>
      <c r="H88" s="58">
        <v>52080</v>
      </c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3712032.0300000003</v>
      </c>
      <c r="G89" s="70" t="s">
        <v>31</v>
      </c>
      <c r="H89" s="70" t="s">
        <v>31</v>
      </c>
      <c r="I89" s="70">
        <f>I91+I92+I93+I94+I95+I96+I97+I98+I99</f>
        <v>3712032.0300000003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802773.48</v>
      </c>
      <c r="G91" s="28" t="s">
        <v>31</v>
      </c>
      <c r="H91" s="28" t="s">
        <v>31</v>
      </c>
      <c r="I91" s="58">
        <v>802773.48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325200</v>
      </c>
      <c r="G92" s="28" t="s">
        <v>31</v>
      </c>
      <c r="H92" s="28" t="s">
        <v>31</v>
      </c>
      <c r="I92" s="58">
        <v>325200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809058.55</v>
      </c>
      <c r="G93" s="28" t="s">
        <v>31</v>
      </c>
      <c r="H93" s="28" t="s">
        <v>31</v>
      </c>
      <c r="I93" s="58">
        <v>809058.55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1600000</v>
      </c>
      <c r="G94" s="28" t="s">
        <v>31</v>
      </c>
      <c r="H94" s="28" t="s">
        <v>31</v>
      </c>
      <c r="I94" s="58">
        <v>1600000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70000</v>
      </c>
      <c r="G97" s="28" t="s">
        <v>31</v>
      </c>
      <c r="H97" s="28" t="s">
        <v>31</v>
      </c>
      <c r="I97" s="58">
        <v>70000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17967</v>
      </c>
      <c r="G100" s="73" t="s">
        <v>31</v>
      </c>
      <c r="H100" s="73" t="s">
        <v>31</v>
      </c>
      <c r="I100" s="70">
        <f>I102+I103+I104+I105+I106+I107</f>
        <v>17967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17967</v>
      </c>
      <c r="G104" s="60" t="s">
        <v>31</v>
      </c>
      <c r="H104" s="28" t="s">
        <v>31</v>
      </c>
      <c r="I104" s="58">
        <v>17967</v>
      </c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14414093</v>
      </c>
      <c r="G108" s="55">
        <f>G110+G111+G112+G113+G114+G115+G116+G117+G118+G119+G120+G121+G122+G123+G124+G125+G126+G127+G128+G129</f>
        <v>10630446</v>
      </c>
      <c r="H108" s="55">
        <f>H110+H113+H118+H119+H121+H128+H129</f>
        <v>52080</v>
      </c>
      <c r="I108" s="55">
        <f>I110+I111+I112+I113+I114+I115+I116+I117+I118+I119+I120+I121+I122+I123+I124+I125+I126+I127+I128+I129</f>
        <v>3731567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78</v>
      </c>
      <c r="B110" s="150"/>
      <c r="C110" s="151"/>
      <c r="D110" s="78">
        <v>111</v>
      </c>
      <c r="E110" s="20">
        <v>211</v>
      </c>
      <c r="F110" s="55">
        <f>G110+H110+I110</f>
        <v>8940000</v>
      </c>
      <c r="G110" s="58">
        <v>7200000</v>
      </c>
      <c r="H110" s="58">
        <v>40000</v>
      </c>
      <c r="I110" s="58">
        <v>1700000</v>
      </c>
      <c r="J110" s="58">
        <v>9000000</v>
      </c>
      <c r="K110" s="58">
        <v>9200000</v>
      </c>
    </row>
    <row r="111" spans="1:11" ht="30" customHeight="1">
      <c r="A111" s="106" t="s">
        <v>79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70000</v>
      </c>
      <c r="G111" s="58"/>
      <c r="H111" s="57" t="s">
        <v>31</v>
      </c>
      <c r="I111" s="58">
        <v>70000</v>
      </c>
      <c r="J111" s="58">
        <v>70000</v>
      </c>
      <c r="K111" s="58">
        <v>75000</v>
      </c>
    </row>
    <row r="112" spans="1:11" ht="30" customHeight="1">
      <c r="A112" s="100" t="s">
        <v>79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80</v>
      </c>
      <c r="B113" s="103"/>
      <c r="C113" s="104"/>
      <c r="D113" s="20">
        <v>119</v>
      </c>
      <c r="E113" s="20">
        <v>213</v>
      </c>
      <c r="F113" s="55">
        <f>G113+H113+I113</f>
        <v>2699880</v>
      </c>
      <c r="G113" s="58">
        <v>2174400</v>
      </c>
      <c r="H113" s="58">
        <v>12080</v>
      </c>
      <c r="I113" s="58">
        <v>513400</v>
      </c>
      <c r="J113" s="58">
        <v>2718000</v>
      </c>
      <c r="K113" s="58">
        <v>2778400</v>
      </c>
    </row>
    <row r="114" spans="1:11" ht="45" customHeight="1">
      <c r="A114" s="100" t="s">
        <v>81</v>
      </c>
      <c r="B114" s="103"/>
      <c r="C114" s="104"/>
      <c r="D114" s="59">
        <v>244</v>
      </c>
      <c r="E114" s="20">
        <v>221</v>
      </c>
      <c r="F114" s="55">
        <f t="shared" si="2"/>
        <v>110000</v>
      </c>
      <c r="G114" s="58">
        <v>70000</v>
      </c>
      <c r="H114" s="58" t="s">
        <v>31</v>
      </c>
      <c r="I114" s="58">
        <v>40000</v>
      </c>
      <c r="J114" s="58">
        <v>120000</v>
      </c>
      <c r="K114" s="58">
        <v>130000</v>
      </c>
    </row>
    <row r="115" spans="1:11" ht="45" customHeight="1">
      <c r="A115" s="100" t="s">
        <v>81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81</v>
      </c>
      <c r="B116" s="103"/>
      <c r="C116" s="104"/>
      <c r="D116" s="59">
        <v>244</v>
      </c>
      <c r="E116" s="20">
        <v>223</v>
      </c>
      <c r="F116" s="55">
        <f t="shared" si="2"/>
        <v>255000</v>
      </c>
      <c r="G116" s="58">
        <v>180000</v>
      </c>
      <c r="H116" s="58" t="s">
        <v>31</v>
      </c>
      <c r="I116" s="58">
        <v>75000</v>
      </c>
      <c r="J116" s="58">
        <v>280000</v>
      </c>
      <c r="K116" s="58">
        <v>300000</v>
      </c>
    </row>
    <row r="117" spans="1:11" ht="45" customHeight="1">
      <c r="A117" s="100" t="s">
        <v>81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81</v>
      </c>
      <c r="B118" s="103"/>
      <c r="C118" s="104"/>
      <c r="D118" s="59">
        <v>244</v>
      </c>
      <c r="E118" s="20">
        <v>225</v>
      </c>
      <c r="F118" s="55">
        <f>G118+I118+H118</f>
        <v>347967</v>
      </c>
      <c r="G118" s="58">
        <v>160000</v>
      </c>
      <c r="H118" s="58"/>
      <c r="I118" s="58">
        <v>187967</v>
      </c>
      <c r="J118" s="58">
        <v>342642</v>
      </c>
      <c r="K118" s="58">
        <v>370000</v>
      </c>
    </row>
    <row r="119" spans="1:11" ht="45" customHeight="1">
      <c r="A119" s="100" t="s">
        <v>81</v>
      </c>
      <c r="B119" s="103"/>
      <c r="C119" s="104"/>
      <c r="D119" s="59">
        <v>244</v>
      </c>
      <c r="E119" s="20">
        <v>226</v>
      </c>
      <c r="F119" s="55">
        <f>G119+I119+H119</f>
        <v>951798</v>
      </c>
      <c r="G119" s="58">
        <v>401798</v>
      </c>
      <c r="H119" s="58"/>
      <c r="I119" s="58">
        <v>550000</v>
      </c>
      <c r="J119" s="58">
        <v>950000</v>
      </c>
      <c r="K119" s="58">
        <v>970000</v>
      </c>
    </row>
    <row r="120" spans="1:11" ht="45" customHeight="1">
      <c r="A120" s="100" t="s">
        <v>81</v>
      </c>
      <c r="B120" s="103"/>
      <c r="C120" s="104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/>
      <c r="K120" s="58"/>
    </row>
    <row r="121" spans="1:11" ht="45" customHeight="1">
      <c r="A121" s="100" t="s">
        <v>81</v>
      </c>
      <c r="B121" s="103"/>
      <c r="C121" s="104"/>
      <c r="D121" s="59">
        <v>244</v>
      </c>
      <c r="E121" s="20">
        <v>310</v>
      </c>
      <c r="F121" s="55">
        <f>G121+I121+H121</f>
        <v>120000</v>
      </c>
      <c r="G121" s="58"/>
      <c r="H121" s="58"/>
      <c r="I121" s="58">
        <v>120000</v>
      </c>
      <c r="J121" s="58">
        <v>20000</v>
      </c>
      <c r="K121" s="58">
        <v>30000</v>
      </c>
    </row>
    <row r="122" spans="1:11" ht="45" customHeight="1">
      <c r="A122" s="100" t="s">
        <v>81</v>
      </c>
      <c r="B122" s="103"/>
      <c r="C122" s="104"/>
      <c r="D122" s="59">
        <v>244</v>
      </c>
      <c r="E122" s="20">
        <v>340</v>
      </c>
      <c r="F122" s="55">
        <f t="shared" si="2"/>
        <v>644248</v>
      </c>
      <c r="G122" s="58">
        <v>354248</v>
      </c>
      <c r="H122" s="58" t="s">
        <v>31</v>
      </c>
      <c r="I122" s="58">
        <v>290000</v>
      </c>
      <c r="J122" s="58">
        <v>580000</v>
      </c>
      <c r="K122" s="58">
        <v>636897</v>
      </c>
    </row>
    <row r="123" spans="1:11" ht="45" customHeight="1">
      <c r="A123" s="100" t="s">
        <v>82</v>
      </c>
      <c r="B123" s="103"/>
      <c r="C123" s="104"/>
      <c r="D123" s="59">
        <v>321</v>
      </c>
      <c r="E123" s="20">
        <v>262</v>
      </c>
      <c r="F123" s="55">
        <f t="shared" si="2"/>
        <v>210000</v>
      </c>
      <c r="G123" s="58">
        <v>90000</v>
      </c>
      <c r="H123" s="57" t="s">
        <v>31</v>
      </c>
      <c r="I123" s="58">
        <v>120000</v>
      </c>
      <c r="J123" s="58">
        <v>10000</v>
      </c>
      <c r="K123" s="58">
        <v>30000</v>
      </c>
    </row>
    <row r="124" spans="1:11" ht="120" customHeight="1">
      <c r="A124" s="100" t="s">
        <v>83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84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85</v>
      </c>
      <c r="B126" s="103"/>
      <c r="C126" s="104"/>
      <c r="D126" s="59">
        <v>852</v>
      </c>
      <c r="E126" s="20">
        <v>290</v>
      </c>
      <c r="F126" s="55">
        <f t="shared" si="2"/>
        <v>50000</v>
      </c>
      <c r="G126" s="58"/>
      <c r="H126" s="57" t="s">
        <v>31</v>
      </c>
      <c r="I126" s="58">
        <v>50000</v>
      </c>
      <c r="J126" s="58">
        <v>10000</v>
      </c>
      <c r="K126" s="58">
        <v>20000</v>
      </c>
    </row>
    <row r="127" spans="1:11" ht="15" customHeight="1">
      <c r="A127" s="106" t="s">
        <v>86</v>
      </c>
      <c r="B127" s="106"/>
      <c r="C127" s="10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51" customHeight="1">
      <c r="A128" s="155" t="s">
        <v>82</v>
      </c>
      <c r="B128" s="156"/>
      <c r="C128" s="157"/>
      <c r="D128" s="68">
        <v>321</v>
      </c>
      <c r="E128" s="82">
        <v>263</v>
      </c>
      <c r="F128" s="55">
        <f>G128+I128+H128</f>
        <v>5200</v>
      </c>
      <c r="G128" s="58"/>
      <c r="H128" s="58"/>
      <c r="I128" s="58">
        <v>5200</v>
      </c>
      <c r="J128" s="58"/>
      <c r="K128" s="58"/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94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101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101</v>
      </c>
      <c r="H140" s="93"/>
      <c r="I140" s="93"/>
      <c r="J140" s="93"/>
      <c r="K140" s="93"/>
    </row>
    <row r="141" spans="1:11" ht="30" customHeight="1">
      <c r="A141" s="97" t="s">
        <v>77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102</v>
      </c>
      <c r="B143" s="154"/>
      <c r="C143" s="154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2016-03-17T10:37:58Z</cp:lastPrinted>
  <dcterms:created xsi:type="dcterms:W3CDTF">2010-08-09T11:23:33Z</dcterms:created>
  <dcterms:modified xsi:type="dcterms:W3CDTF">2016-09-27T04:26:05Z</dcterms:modified>
  <cp:category/>
  <cp:version/>
  <cp:contentType/>
  <cp:contentStatus/>
</cp:coreProperties>
</file>