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480" windowHeight="10830" activeTab="0"/>
  </bookViews>
  <sheets>
    <sheet name="План ФХД - 2016" sheetId="1" r:id="rId1"/>
    <sheet name="Лист1" sheetId="2" r:id="rId2"/>
  </sheets>
  <definedNames>
    <definedName name="_ftn1" localSheetId="0">'План ФХД - 2016'!#REF!</definedName>
    <definedName name="_ftn2" localSheetId="0">'План ФХД - 2016'!#REF!</definedName>
    <definedName name="_ftnref1" localSheetId="0">'План ФХД - 2016'!#REF!</definedName>
    <definedName name="_ftnref2" localSheetId="0">'План ФХД - 2016'!#REF!</definedName>
    <definedName name="_xlnm.Print_Area" localSheetId="0">'План ФХД - 2016'!$A$1:$K$143</definedName>
  </definedNames>
  <calcPr fullCalcOnLoad="1" refMode="R1C1"/>
</workbook>
</file>

<file path=xl/sharedStrings.xml><?xml version="1.0" encoding="utf-8"?>
<sst xmlns="http://schemas.openxmlformats.org/spreadsheetml/2006/main" count="250" uniqueCount="104">
  <si>
    <t>Наименование показателя</t>
  </si>
  <si>
    <t>из них:</t>
  </si>
  <si>
    <t xml:space="preserve">       в том числе:</t>
  </si>
  <si>
    <t>Поступления, всего:</t>
  </si>
  <si>
    <t>в том числе:</t>
  </si>
  <si>
    <t>Выплаты, всего:</t>
  </si>
  <si>
    <t>(расшифровка подписи)</t>
  </si>
  <si>
    <t>(подпись)</t>
  </si>
  <si>
    <t>План финансово - хозяйственной деятельности</t>
  </si>
  <si>
    <t>КОДЫ</t>
  </si>
  <si>
    <t>Наименование органа, осуществляющего функции и полномочия учредителя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</si>
  <si>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</si>
  <si>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</si>
  <si>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</si>
  <si>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</si>
  <si>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1.2.2. Остаточная стоимость особо ценного движимого имущества</t>
  </si>
  <si>
    <t>Код по бюджетной классификации операции сектора государственного управления</t>
  </si>
  <si>
    <t>III. Показатели по поступлениям и выплатам учреждения</t>
  </si>
  <si>
    <t>Поступления от иной приносящей доход деятельности, всего:</t>
  </si>
  <si>
    <t>Сумма</t>
  </si>
  <si>
    <t>Исполнитель</t>
  </si>
  <si>
    <t>УТВЕРЖДАЮ</t>
  </si>
  <si>
    <t>(наименование должности лица, утверждающего документ; наименование органа,</t>
  </si>
  <si>
    <t>"</t>
  </si>
  <si>
    <t xml:space="preserve"> г.</t>
  </si>
  <si>
    <t>Целевые субсидии</t>
  </si>
  <si>
    <t>(наименование должности лица, утверждающего документ)</t>
  </si>
  <si>
    <t>1-й год планового периода</t>
  </si>
  <si>
    <t>2-й год планового периода</t>
  </si>
  <si>
    <t>Всего</t>
  </si>
  <si>
    <t>Остаток средств на начало планируемого года</t>
  </si>
  <si>
    <t>х</t>
  </si>
  <si>
    <t>Дата составления</t>
  </si>
  <si>
    <t>ИНН</t>
  </si>
  <si>
    <t>КПП</t>
  </si>
  <si>
    <t>Единица измерения по ОКЕИ</t>
  </si>
  <si>
    <t xml:space="preserve">                                                                         Приложение №1
к Порядку составления и утверждения плана финансово-хозяйственной деятельности  государственных автономных учреждений, подведомственных Управлению ветеринарии Тюменской области</t>
  </si>
  <si>
    <t xml:space="preserve">I.  Сведения о деятельности  учреждения </t>
  </si>
  <si>
    <t>1.1. Цели деятельности  учреждения:</t>
  </si>
  <si>
    <t>Субсидия на финансовое обеспечение выполнения государственного задания</t>
  </si>
  <si>
    <t>Поступления от оказания  услуг (выполнения работ), предоставление которых для физических и юридических лиц осуществляется на платной основе, всего</t>
  </si>
  <si>
    <t>2) ветеринарно-санитарные мероприятия (дезинфекция, дезинсекция, дератизация)</t>
  </si>
  <si>
    <t>3) все виды лабораторных исследований</t>
  </si>
  <si>
    <t xml:space="preserve">Руководитель учреждения </t>
  </si>
  <si>
    <t xml:space="preserve">Главный бухгалтер учреждения </t>
  </si>
  <si>
    <t xml:space="preserve">Наименование учреждения </t>
  </si>
  <si>
    <t>полное наименование учреждения</t>
  </si>
  <si>
    <t xml:space="preserve">Адрес фактического местонахождения  учреждения </t>
  </si>
  <si>
    <t>2.1. Дебиторская задолженность по доходам</t>
  </si>
  <si>
    <t>2.2. Дебиторская задолженность по расходам</t>
  </si>
  <si>
    <t>В том числе источники по поступлениям и выплатам</t>
  </si>
  <si>
    <t>4) ветеринарно-санитарная экспертиза и оценка продукции животного происхождения, кормов и кормовых добавок растительного происхождения и продукции растительного происхождения непромышленного изготовления, реализуемых на розничных рынках</t>
  </si>
  <si>
    <t>Справочно:</t>
  </si>
  <si>
    <t>Объем публичных обязательств, всего</t>
  </si>
  <si>
    <t>Средства во временном распоряжении, всего</t>
  </si>
  <si>
    <t>1) противоэпизоотические и лечебно-профилактические мероприятия (в том числе клинические, терапевтические, хирургические, акушерско-гинекологические, иммунизация и т.д.)</t>
  </si>
  <si>
    <t>5) осуществление фармацевтической деятельности  в сфере обращения лекарственных средств для ветеринарного применения</t>
  </si>
  <si>
    <t>6) определение стельности и беременности всех видов животных и другие мероприятия, связанные с воспроизводством и размножением (в том числе проведение осеменения) животных, птиц, рыб, пчел</t>
  </si>
  <si>
    <t>7) ветеринарное обслуживание хозяйствующих субъектов</t>
  </si>
  <si>
    <t>8) ветеринарно-санитарное обследование предприятий</t>
  </si>
  <si>
    <t>9) прочие мероприятия</t>
  </si>
  <si>
    <t>Управление ветеринарии Тюменской области</t>
  </si>
  <si>
    <t>2017 год</t>
  </si>
  <si>
    <t>Директор</t>
  </si>
  <si>
    <t xml:space="preserve"> 2016 год</t>
  </si>
  <si>
    <t>2018 год</t>
  </si>
  <si>
    <t>на 2016  год и плановый период 2017 и 2018годы</t>
  </si>
  <si>
    <t>1.2. Виды деятельности учреждения (подразделения), относящегося к его основным видам деятельности в соответствии с уставом учреждения (положением подразделения):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</si>
  <si>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 за плату:</t>
  </si>
  <si>
    <t>1.1. Недвижимое имущество, всего</t>
  </si>
  <si>
    <t>3.1.1. Просроченная кредиторская задолженность, всего</t>
  </si>
  <si>
    <t>3.1. Кредиторская задолженность, всего</t>
  </si>
  <si>
    <t>1) доходы от аренды активов</t>
  </si>
  <si>
    <t>2) доходы от штрафов, пеней, иных сумм принудительного изъятия</t>
  </si>
  <si>
    <t>3) доходы от выбытий основных средств</t>
  </si>
  <si>
    <t>4) доходы от выбытий материальных запасов</t>
  </si>
  <si>
    <t>5) прочие безвозмездные поступления</t>
  </si>
  <si>
    <t xml:space="preserve">тел. 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</si>
  <si>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</si>
  <si>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</si>
  <si>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</si>
  <si>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 для обеспечения государственных (муниципальных) нужд</t>
  </si>
  <si>
    <t>Пособия, компенсации и иные социальные выплаты гражданам, кроме публичных нормативных обязательств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</si>
  <si>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</si>
  <si>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</si>
  <si>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</si>
  <si>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</si>
  <si>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 xml:space="preserve">Код видов расходов
</t>
  </si>
  <si>
    <t>1.1.1. закрепленное собственником имущества за учреждением на праве оперативного управления</t>
  </si>
  <si>
    <t>1.1.2. приобретенное учреждением за счет выделенных собственником имущества учреждения средств</t>
  </si>
  <si>
    <t>1.1.3. приобретенное учреждением за счет доходов, полученных от приносящей доход деятельности</t>
  </si>
  <si>
    <t>1.1.4. Остаточная стоимость недвижимого имущества</t>
  </si>
  <si>
    <t>1.2. Общая балансовая стоимость движимого имущества, всего</t>
  </si>
  <si>
    <t>1.2.1. Особо ценное движимое имущество, всего</t>
  </si>
  <si>
    <t>627303,Тюменская область, р.п.Голышманово,ул.Гагарина,50</t>
  </si>
  <si>
    <t>1.Осуществление предусмотренных законодательством  Российской  Федерации полномочий органов государственной власти  Тюменской  области в сфере ветеринарии.
2.Реализация мероприятий по предупреждению и ликвидации заразных и иных болезней животных, защиты населения от болезней, общих для человека и животных, на территории Голышмановского и Аромашевского районов Тюменской области.</t>
  </si>
  <si>
    <t xml:space="preserve">1.Организация и осуществление  мероприятий, направленных на выполнение законодательства и иных нормативных правовых актов в области ветеринарии;                                                                                                                                                              
1.1.Осуществление плана ветеринарных профилактических мероприятий, 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лечению, в том числе:
1.2..Вакцинация против особо опасных болезней животных и болезней, общих для человека и животных;
1.3.Забор крови (отбор проб) для диагностических исследований на особо опасные болезни животных и болезни, общие для человека и животных;
1.4.Диагностические исследования на особо опасные болезни животных и болезни, общие для человека и животных;
1.5.Исследования (обследования) для установления роли объектов, подконтрольных государственному ветеринарному надзору, в возникновении заболеваний людей;
1.6.Лечение особо опасных болезней животных и болезней, общих для человека и животных;
1.7.Лабораторные исследования на особо опасные болезни животных и болезни, общие для человека и животных, в том числе:
 - проведение микроскопических, бактериологических, биологических, патологоанатомических, токсикологических, копрологических, гистологических, серологических, гематологических, радиологических и других исследований соответствующих материалов
1.8.Проведение ветеринарного мониторинга состояния обслуживаемой территории, в том числе сбор информации об эпизоотическом и ветеринарно-санитарном состоянии организаций и обслуживаемой территории, анализ эффективности ветеринарных мероприятий, обобщение и подготовка ветеринарной отчетности (сведений);
1.9.Осуществление ветеринарно-просветительской и методологической работы;
1.10.Выявление и установление причин падежа животных;
1.11.Ветеринарно-санитарные обработки против особо опасных болезней животных и болезней, общих для человека и животных; 
1.12.Организация и проведение конференций, семинаров в области ветеринарии по теме, связанной с  особо опасными болезнями животных и болезнями, общими для человека и животных;
1.13.Проведение отбора проб (материала, образцов), а также испытаний, экспертиз, анализа и оценки состояния животных, продукции животного и растительного происхождения, продовольственного сырья, кормов, воды и других объектов на соответствие требованиям безопасности. 
2.Проведение ветеринарно-санитарной экспертизы, в том числе:
2.1.Исследование сырья и продукции животного происхождения на трихинеллез;
2.2.Организация и проведение мероприятий по ветеринарно-санитарной безопасности и обеспечению прослеживаемости подконтрольных товаров (грузов, продукции) при их перемещении в рамках полномочий государственной ветеринарной службы Тюменской области, в том числе:
2.3. Оформление ветеринарных сопроводительных документов.
3. Проведение выступлений по радио, телевидению, издание плакатов, памяток, публикации статей в средствах массовой информации в целях реализации мероприятий по предупреждению и ликвидации заразных и иных болезней животных, защиты населения от болезней, общих для человека и животных.
</t>
  </si>
  <si>
    <r>
      <rPr>
        <sz val="8"/>
        <rFont val="Arial"/>
        <family val="2"/>
      </rPr>
      <t xml:space="preserve">1.Осуществление плана ветеринарных профилактических мероприятий, 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лечению, в том числе:
1.1.Вакцинация против заразных и иных болезней животных, за исключением особо опасных и болезней, общих для человека и животных (за плату);
1.2.Забор крови (отбор проб) для диагностических исследований на заразные и иные  болезни животных, за исключением особо опасных и болезней, общих для человека и животных (за плату);
1.3.Диагностические исследования на заразные и иные болезни животных, за исключением особо опасных и болезней, общих для человека и животных (за плату);
1.4.Лечение заразных и иных болезней животных, за исключением особо опасных и болезней, общих для человека и животных (за плату);
1.5.Лабораторные исследования на заразные и иные болезни животных, за исключением особо опасных и болезней, общих для человека и животных (за плату), в том числе:
 - проведение микроскопических, бактериологических, биологических, патологоанатомических, токсикологических, копрологических, гистологических, серологических, гематологических, радиологических и других исследований соответствующих материалов (за плату);
- проведение исследований кормов и воды с целью определения их опасности для животных, а также пищевых продуктов и сырья животного и растительного происхождения по показателям безопасности (за плату);
- проведение исследований уровня радиационной загрязненности и бактериальной обсемененности сырья животного происхождения и продуктов его переработки, кормов, воды (за плату).
1.6.Ветеринарно-санитарные обработки против заразных и иных болезней животных, за исключением особо опасных и болезней, общих для человека и животных (за плату);
2.. Проведение ветеринарно-санитарной экспертизы, в том числе:
2.1.Ветеринарно-санитарная экспертиза продукции животного происхождения, за исключением исследований на трихинеллез (за плату);
2.2.Ветеринарно-санитарная экспертиза кормов и кормовых добавок растительного происхождения и продукции растительного происхождения непромышленного изготовления, реализуемых на розничных рынках (за плату);
2.3.Организация и проведение мероприятий по ветеринарно-санитарной безопасности и обеспечению прослеживаемости подконтрольных товаров (грузов, продукции) при их перемещении в рамках полномочий государственной ветеринарной службы Тюменской области, в том числе:
2.4.Ветеринарно-санитарная оценка грузов (товаров, продукции) (за плату).
 </t>
    </r>
    <r>
      <rPr>
        <sz val="10"/>
        <rFont val="Arial"/>
        <family val="2"/>
      </rPr>
      <t xml:space="preserve">
</t>
    </r>
  </si>
  <si>
    <t>С.С.Коноводов</t>
  </si>
  <si>
    <t>15785898.19</t>
  </si>
  <si>
    <t>Н.В.Мокина</t>
  </si>
  <si>
    <t xml:space="preserve">Государственное автономное учреждение Тюменской области                    «Голышмановский межрайонный центр ветеринарии» </t>
  </si>
  <si>
    <t>"29" апреля 2016 г.</t>
  </si>
  <si>
    <t>"29"апреля 2016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</si>
</sst>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?"/>
  </numFmts>
  <fonts count="5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center" vertical="top" wrapText="1"/>
      <protection/>
    </xf>
    <xf numFmtId="0" fontId="9" fillId="0" borderId="0" xfId="0" applyNumberFormat="1" applyFont="1" applyBorder="1" applyAlignment="1" applyProtection="1">
      <alignment horizontal="left"/>
      <protection/>
    </xf>
    <xf numFmtId="0" fontId="9" fillId="0" borderId="0" xfId="0" applyNumberFormat="1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horizontal="left"/>
      <protection/>
    </xf>
    <xf numFmtId="0" fontId="10" fillId="0" borderId="11" xfId="0" applyNumberFormat="1" applyFont="1" applyBorder="1" applyAlignment="1" applyProtection="1">
      <alignment vertical="top"/>
      <protection/>
    </xf>
    <xf numFmtId="0" fontId="11" fillId="0" borderId="0" xfId="0" applyNumberFormat="1" applyFont="1" applyBorder="1" applyAlignment="1" applyProtection="1">
      <alignment horizontal="center" vertical="top"/>
      <protection/>
    </xf>
    <xf numFmtId="49" fontId="9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right"/>
      <protection/>
    </xf>
    <xf numFmtId="0" fontId="8" fillId="0" borderId="0" xfId="0" applyFont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center" vertical="top" wrapText="1"/>
      <protection/>
    </xf>
    <xf numFmtId="4" fontId="1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3" fillId="0" borderId="14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right" vertical="center" wrapText="1"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NumberFormat="1" applyFont="1" applyBorder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 vertical="center"/>
      <protection/>
    </xf>
    <xf numFmtId="0" fontId="11" fillId="0" borderId="0" xfId="0" applyNumberFormat="1" applyFont="1" applyBorder="1" applyAlignment="1" applyProtection="1">
      <alignment vertical="center" wrapText="1"/>
      <protection/>
    </xf>
    <xf numFmtId="0" fontId="11" fillId="0" borderId="0" xfId="0" applyNumberFormat="1" applyFont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NumberFormat="1" applyFont="1" applyBorder="1" applyAlignment="1" applyProtection="1">
      <alignment horizontal="left" vertical="center" wrapText="1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4" fontId="1" fillId="32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1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 shrinkToFi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4" fontId="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top" wrapText="1"/>
      <protection/>
    </xf>
    <xf numFmtId="4" fontId="1" fillId="0" borderId="13" xfId="0" applyNumberFormat="1" applyFont="1" applyBorder="1" applyAlignment="1" applyProtection="1">
      <alignment horizontal="center" vertical="top" wrapText="1"/>
      <protection locked="0"/>
    </xf>
    <xf numFmtId="4" fontId="0" fillId="0" borderId="17" xfId="0" applyNumberFormat="1" applyFont="1" applyBorder="1" applyAlignment="1" applyProtection="1">
      <alignment horizontal="center" vertical="top" wrapText="1"/>
      <protection locked="0"/>
    </xf>
    <xf numFmtId="4" fontId="0" fillId="0" borderId="16" xfId="0" applyNumberFormat="1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top" wrapText="1"/>
      <protection/>
    </xf>
    <xf numFmtId="0" fontId="1" fillId="0" borderId="13" xfId="0" applyFont="1" applyFill="1" applyBorder="1" applyAlignment="1" applyProtection="1">
      <alignment vertical="center" wrapText="1"/>
      <protection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17" xfId="0" applyFont="1" applyFill="1" applyBorder="1" applyAlignment="1" applyProtection="1">
      <alignment vertical="center" wrapText="1"/>
      <protection/>
    </xf>
    <xf numFmtId="0" fontId="1" fillId="0" borderId="16" xfId="0" applyFont="1" applyFill="1" applyBorder="1" applyAlignment="1" applyProtection="1">
      <alignment vertical="center" wrapText="1"/>
      <protection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/>
    </xf>
    <xf numFmtId="4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4" fontId="12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5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3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0" fillId="0" borderId="10" xfId="0" applyNumberFormat="1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11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9" fillId="0" borderId="0" xfId="0" applyFont="1" applyAlignment="1" applyProtection="1">
      <alignment horizontal="left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13" xfId="0" applyFont="1" applyFill="1" applyBorder="1" applyAlignment="1" applyProtection="1">
      <alignment vertical="center" wrapText="1" shrinkToFit="1"/>
      <protection/>
    </xf>
    <xf numFmtId="0" fontId="1" fillId="0" borderId="17" xfId="0" applyFont="1" applyFill="1" applyBorder="1" applyAlignment="1" applyProtection="1">
      <alignment vertical="center" wrapText="1" shrinkToFit="1"/>
      <protection/>
    </xf>
    <xf numFmtId="0" fontId="1" fillId="0" borderId="16" xfId="0" applyFont="1" applyFill="1" applyBorder="1" applyAlignment="1" applyProtection="1">
      <alignment vertical="center" wrapText="1" shrinkToFit="1"/>
      <protection/>
    </xf>
    <xf numFmtId="0" fontId="1" fillId="0" borderId="12" xfId="0" applyFont="1" applyBorder="1" applyAlignment="1" applyProtection="1">
      <alignment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top" wrapText="1"/>
      <protection locked="0"/>
    </xf>
    <xf numFmtId="0" fontId="12" fillId="0" borderId="13" xfId="0" applyFont="1" applyFill="1" applyBorder="1" applyAlignment="1" applyProtection="1">
      <alignment horizontal="left" vertical="top" wrapText="1"/>
      <protection/>
    </xf>
    <xf numFmtId="0" fontId="12" fillId="0" borderId="17" xfId="0" applyFont="1" applyFill="1" applyBorder="1" applyAlignment="1" applyProtection="1">
      <alignment horizontal="left" vertical="top" wrapText="1"/>
      <protection/>
    </xf>
    <xf numFmtId="0" fontId="12" fillId="0" borderId="16" xfId="0" applyFont="1" applyFill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0" fillId="0" borderId="17" xfId="0" applyBorder="1" applyAlignment="1" applyProtection="1">
      <alignment horizontal="center" vertical="top" wrapText="1"/>
      <protection/>
    </xf>
    <xf numFmtId="0" fontId="0" fillId="0" borderId="16" xfId="0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143"/>
  <sheetViews>
    <sheetView tabSelected="1" view="pageBreakPreview" zoomScaleSheetLayoutView="100" zoomScalePageLayoutView="0" workbookViewId="0" topLeftCell="A83">
      <selection activeCell="G89" sqref="G89"/>
    </sheetView>
  </sheetViews>
  <sheetFormatPr defaultColWidth="9.00390625" defaultRowHeight="12.75"/>
  <cols>
    <col min="1" max="1" width="15.375" style="1" customWidth="1"/>
    <col min="2" max="2" width="14.375" style="1" customWidth="1"/>
    <col min="3" max="3" width="15.25390625" style="1" customWidth="1"/>
    <col min="4" max="4" width="13.375" style="1" customWidth="1"/>
    <col min="5" max="5" width="17.125" style="2" customWidth="1"/>
    <col min="6" max="6" width="18.00390625" style="1" customWidth="1"/>
    <col min="7" max="7" width="19.75390625" style="1" customWidth="1"/>
    <col min="8" max="8" width="16.375" style="1" customWidth="1"/>
    <col min="9" max="9" width="23.625" style="1" customWidth="1"/>
    <col min="10" max="10" width="18.875" style="1" customWidth="1"/>
    <col min="11" max="11" width="17.75390625" style="1" customWidth="1"/>
    <col min="12" max="12" width="9.625" style="1" customWidth="1"/>
    <col min="13" max="14" width="9.125" style="1" customWidth="1"/>
    <col min="15" max="15" width="14.125" style="1" customWidth="1"/>
    <col min="16" max="16384" width="9.125" style="1" customWidth="1"/>
  </cols>
  <sheetData>
    <row r="1" spans="1:11" ht="104.25" customHeight="1">
      <c r="A1" s="33"/>
      <c r="B1" s="33"/>
      <c r="C1" s="33"/>
      <c r="D1" s="33"/>
      <c r="E1" s="40"/>
      <c r="F1" s="41"/>
      <c r="G1" s="41"/>
      <c r="H1" s="41"/>
      <c r="I1" s="41"/>
      <c r="J1" s="139" t="s">
        <v>36</v>
      </c>
      <c r="K1" s="140"/>
    </row>
    <row r="2" spans="1:169" s="3" customFormat="1" ht="15.75" customHeight="1">
      <c r="A2" s="42"/>
      <c r="B2" s="42"/>
      <c r="C2" s="42"/>
      <c r="D2" s="42"/>
      <c r="E2" s="43"/>
      <c r="F2" s="43"/>
      <c r="G2" s="43"/>
      <c r="H2" s="43"/>
      <c r="I2" s="117" t="s">
        <v>21</v>
      </c>
      <c r="J2" s="118"/>
      <c r="K2" s="118"/>
      <c r="BL2" s="4"/>
      <c r="CT2" s="4" t="s">
        <v>21</v>
      </c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</row>
    <row r="3" spans="1:169" s="3" customFormat="1" ht="15.75" customHeight="1">
      <c r="A3" s="44"/>
      <c r="B3" s="44"/>
      <c r="C3" s="45"/>
      <c r="D3" s="45"/>
      <c r="E3" s="46"/>
      <c r="F3" s="46"/>
      <c r="G3" s="46"/>
      <c r="H3" s="46"/>
      <c r="I3" s="120" t="s">
        <v>63</v>
      </c>
      <c r="J3" s="121"/>
      <c r="K3" s="121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</row>
    <row r="4" spans="1:169" s="6" customFormat="1" ht="16.5" customHeight="1">
      <c r="A4" s="47"/>
      <c r="B4" s="47"/>
      <c r="C4" s="47"/>
      <c r="D4" s="47"/>
      <c r="E4" s="48"/>
      <c r="F4" s="47"/>
      <c r="G4" s="47"/>
      <c r="H4" s="47"/>
      <c r="I4" s="119" t="s">
        <v>26</v>
      </c>
      <c r="J4" s="118"/>
      <c r="K4" s="118"/>
      <c r="CT4" s="7" t="s">
        <v>22</v>
      </c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</row>
    <row r="5" spans="1:169" s="3" customFormat="1" ht="14.25" customHeight="1">
      <c r="A5" s="44"/>
      <c r="B5" s="44"/>
      <c r="C5" s="45"/>
      <c r="D5" s="45"/>
      <c r="E5" s="46"/>
      <c r="F5" s="46"/>
      <c r="G5" s="46"/>
      <c r="H5" s="46"/>
      <c r="I5" s="46"/>
      <c r="J5" s="46"/>
      <c r="K5" s="46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</row>
    <row r="6" spans="1:169" s="6" customFormat="1" ht="15" customHeight="1">
      <c r="A6" s="44"/>
      <c r="B6" s="44"/>
      <c r="C6" s="48"/>
      <c r="D6" s="48"/>
      <c r="E6" s="49"/>
      <c r="F6" s="49"/>
      <c r="G6" s="49"/>
      <c r="H6" s="49"/>
      <c r="I6" s="122"/>
      <c r="J6" s="123"/>
      <c r="K6" s="123"/>
      <c r="CT6" s="7" t="s">
        <v>7</v>
      </c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EC6" s="7" t="s">
        <v>6</v>
      </c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</row>
    <row r="7" spans="1:169" s="3" customFormat="1" ht="15" customHeight="1">
      <c r="A7" s="42"/>
      <c r="B7" s="42"/>
      <c r="C7" s="42"/>
      <c r="D7" s="42"/>
      <c r="E7" s="50"/>
      <c r="F7" s="47"/>
      <c r="G7" s="47"/>
      <c r="H7" s="47"/>
      <c r="I7" s="47"/>
      <c r="J7" s="47" t="s">
        <v>7</v>
      </c>
      <c r="K7" s="47"/>
      <c r="CR7" s="4" t="s">
        <v>23</v>
      </c>
      <c r="CS7" s="4"/>
      <c r="CT7" s="9"/>
      <c r="CU7" s="9"/>
      <c r="CV7" s="9"/>
      <c r="CW7" s="9"/>
      <c r="CX7" s="9"/>
      <c r="CY7" s="4" t="s">
        <v>23</v>
      </c>
      <c r="CZ7" s="4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4">
        <v>20</v>
      </c>
      <c r="DY7" s="4"/>
      <c r="DZ7" s="4"/>
      <c r="EA7" s="4"/>
      <c r="EB7" s="9"/>
      <c r="EC7" s="9"/>
      <c r="ED7" s="9"/>
      <c r="EE7" s="4" t="s">
        <v>24</v>
      </c>
      <c r="EF7" s="4"/>
      <c r="EG7" s="4"/>
      <c r="FM7" s="10"/>
    </row>
    <row r="8" spans="1:11" ht="17.25" customHeight="1">
      <c r="A8" s="44"/>
      <c r="B8" s="45"/>
      <c r="C8" s="50"/>
      <c r="D8" s="50"/>
      <c r="E8" s="51"/>
      <c r="F8" s="51"/>
      <c r="G8" s="51"/>
      <c r="H8" s="51"/>
      <c r="I8" s="143" t="s">
        <v>98</v>
      </c>
      <c r="J8" s="121"/>
      <c r="K8" s="121"/>
    </row>
    <row r="9" spans="1:11" ht="15">
      <c r="A9" s="42"/>
      <c r="B9" s="42"/>
      <c r="C9" s="42"/>
      <c r="D9" s="42"/>
      <c r="E9" s="40"/>
      <c r="F9" s="47"/>
      <c r="G9" s="47"/>
      <c r="H9" s="47"/>
      <c r="I9" s="125" t="s">
        <v>6</v>
      </c>
      <c r="J9" s="126"/>
      <c r="K9" s="126"/>
    </row>
    <row r="10" spans="1:12" ht="15">
      <c r="A10" s="33"/>
      <c r="B10" s="33"/>
      <c r="C10" s="33"/>
      <c r="D10" s="33"/>
      <c r="E10" s="40"/>
      <c r="F10" s="33"/>
      <c r="G10" s="33"/>
      <c r="H10" s="33"/>
      <c r="I10" s="33"/>
      <c r="J10" s="33"/>
      <c r="K10" s="42"/>
      <c r="L10" s="8"/>
    </row>
    <row r="11" spans="1:12" ht="15">
      <c r="A11" s="33"/>
      <c r="B11" s="33"/>
      <c r="C11" s="33"/>
      <c r="D11" s="33"/>
      <c r="E11" s="40"/>
      <c r="F11" s="33"/>
      <c r="G11" s="33"/>
      <c r="H11" s="33"/>
      <c r="I11" s="33"/>
      <c r="J11" s="33"/>
      <c r="K11" s="42"/>
      <c r="L11" s="8"/>
    </row>
    <row r="12" spans="1:12" ht="18.75" customHeight="1">
      <c r="A12" s="138" t="s">
        <v>8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"/>
    </row>
    <row r="13" spans="1:12" ht="18.75" customHeight="1">
      <c r="A13" s="112" t="s">
        <v>66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"/>
    </row>
    <row r="14" spans="1:11" ht="18.75">
      <c r="A14" s="37"/>
      <c r="B14" s="37"/>
      <c r="C14" s="37"/>
      <c r="D14" s="37"/>
      <c r="E14" s="37"/>
      <c r="F14" s="37"/>
      <c r="G14" s="37"/>
      <c r="H14" s="37"/>
      <c r="I14" s="37"/>
      <c r="J14" s="39"/>
      <c r="K14" s="52" t="s">
        <v>9</v>
      </c>
    </row>
    <row r="15" spans="1:11" ht="18" customHeight="1">
      <c r="A15" s="33"/>
      <c r="B15" s="39"/>
      <c r="C15" s="112" t="s">
        <v>102</v>
      </c>
      <c r="D15" s="112"/>
      <c r="E15" s="127"/>
      <c r="F15" s="127"/>
      <c r="G15" s="127"/>
      <c r="H15" s="127"/>
      <c r="I15" s="127"/>
      <c r="J15" s="31" t="s">
        <v>32</v>
      </c>
      <c r="K15" s="66">
        <v>42489</v>
      </c>
    </row>
    <row r="16" spans="1:11" ht="15.75" customHeight="1">
      <c r="A16" s="39"/>
      <c r="B16" s="39"/>
      <c r="C16" s="39"/>
      <c r="D16" s="39"/>
      <c r="E16" s="39"/>
      <c r="F16" s="39"/>
      <c r="G16" s="39"/>
      <c r="H16" s="39"/>
      <c r="I16" s="39"/>
      <c r="J16" s="33"/>
      <c r="K16" s="32"/>
    </row>
    <row r="17" spans="1:11" ht="15">
      <c r="A17" s="33"/>
      <c r="B17" s="33"/>
      <c r="C17" s="33"/>
      <c r="D17" s="33"/>
      <c r="E17" s="40"/>
      <c r="F17" s="33"/>
      <c r="G17" s="33"/>
      <c r="H17" s="33"/>
      <c r="I17" s="33"/>
      <c r="J17" s="31"/>
      <c r="K17" s="32"/>
    </row>
    <row r="18" spans="1:11" ht="13.5" customHeight="1">
      <c r="A18" s="93" t="s">
        <v>45</v>
      </c>
      <c r="B18" s="93"/>
      <c r="C18" s="93"/>
      <c r="D18" s="93"/>
      <c r="E18" s="128" t="s">
        <v>101</v>
      </c>
      <c r="F18" s="128"/>
      <c r="G18" s="128"/>
      <c r="H18" s="128"/>
      <c r="I18" s="30"/>
      <c r="J18" s="31"/>
      <c r="K18" s="32"/>
    </row>
    <row r="19" spans="1:11" ht="15" customHeight="1">
      <c r="A19" s="93"/>
      <c r="B19" s="93"/>
      <c r="C19" s="93"/>
      <c r="D19" s="93"/>
      <c r="E19" s="128"/>
      <c r="F19" s="128"/>
      <c r="G19" s="128"/>
      <c r="H19" s="128"/>
      <c r="I19" s="30"/>
      <c r="J19" s="33" t="s">
        <v>33</v>
      </c>
      <c r="K19" s="67">
        <v>7214007278</v>
      </c>
    </row>
    <row r="20" spans="1:11" ht="13.5" customHeight="1">
      <c r="A20" s="93"/>
      <c r="B20" s="93"/>
      <c r="C20" s="93"/>
      <c r="D20" s="93"/>
      <c r="E20" s="128"/>
      <c r="F20" s="128"/>
      <c r="G20" s="128"/>
      <c r="H20" s="128"/>
      <c r="I20" s="30"/>
      <c r="J20" s="33" t="s">
        <v>34</v>
      </c>
      <c r="K20" s="67">
        <v>722001001</v>
      </c>
    </row>
    <row r="21" spans="1:11" ht="13.5" customHeight="1">
      <c r="A21" s="93"/>
      <c r="B21" s="93"/>
      <c r="C21" s="93"/>
      <c r="D21" s="93"/>
      <c r="E21" s="129"/>
      <c r="F21" s="129"/>
      <c r="G21" s="129"/>
      <c r="H21" s="129"/>
      <c r="I21" s="30"/>
      <c r="J21" s="34"/>
      <c r="K21" s="32"/>
    </row>
    <row r="22" spans="1:11" ht="22.5" customHeight="1">
      <c r="A22" s="111"/>
      <c r="B22" s="111"/>
      <c r="C22" s="111"/>
      <c r="D22" s="29"/>
      <c r="E22" s="114" t="s">
        <v>46</v>
      </c>
      <c r="F22" s="115"/>
      <c r="G22" s="115"/>
      <c r="H22" s="115"/>
      <c r="I22" s="35"/>
      <c r="J22" s="36" t="s">
        <v>35</v>
      </c>
      <c r="K22" s="32">
        <v>383</v>
      </c>
    </row>
    <row r="23" spans="1:11" ht="18.75" customHeight="1">
      <c r="A23" s="93" t="s">
        <v>10</v>
      </c>
      <c r="B23" s="93"/>
      <c r="C23" s="93"/>
      <c r="D23" s="93"/>
      <c r="E23" s="130" t="s">
        <v>61</v>
      </c>
      <c r="F23" s="130"/>
      <c r="G23" s="131"/>
      <c r="H23" s="131"/>
      <c r="I23" s="30"/>
      <c r="J23" s="31"/>
      <c r="K23" s="36"/>
    </row>
    <row r="24" spans="1:11" ht="35.25" customHeight="1">
      <c r="A24" s="93"/>
      <c r="B24" s="93"/>
      <c r="C24" s="93"/>
      <c r="D24" s="93"/>
      <c r="E24" s="132"/>
      <c r="F24" s="132"/>
      <c r="G24" s="133"/>
      <c r="H24" s="133"/>
      <c r="I24" s="30"/>
      <c r="J24" s="31"/>
      <c r="K24" s="36"/>
    </row>
    <row r="25" spans="1:11" ht="17.25" customHeight="1">
      <c r="A25" s="93" t="s">
        <v>47</v>
      </c>
      <c r="B25" s="93"/>
      <c r="C25" s="93"/>
      <c r="D25" s="93"/>
      <c r="E25" s="134" t="s">
        <v>94</v>
      </c>
      <c r="F25" s="134"/>
      <c r="G25" s="134"/>
      <c r="H25" s="134"/>
      <c r="I25" s="30"/>
      <c r="J25" s="30"/>
      <c r="K25" s="30"/>
    </row>
    <row r="26" spans="1:11" ht="18.75" customHeight="1">
      <c r="A26" s="93"/>
      <c r="B26" s="93"/>
      <c r="C26" s="93"/>
      <c r="D26" s="93"/>
      <c r="E26" s="135"/>
      <c r="F26" s="135"/>
      <c r="G26" s="135"/>
      <c r="H26" s="135"/>
      <c r="I26" s="30"/>
      <c r="J26" s="30"/>
      <c r="K26" s="30"/>
    </row>
    <row r="27" spans="1:11" ht="15" customHeight="1">
      <c r="A27" s="93"/>
      <c r="B27" s="93"/>
      <c r="C27" s="93"/>
      <c r="D27" s="93"/>
      <c r="E27" s="136"/>
      <c r="F27" s="136"/>
      <c r="G27" s="136"/>
      <c r="H27" s="136"/>
      <c r="I27" s="30"/>
      <c r="J27" s="30"/>
      <c r="K27" s="30"/>
    </row>
    <row r="28" spans="1:11" ht="21" customHeight="1" hidden="1">
      <c r="A28" s="93"/>
      <c r="B28" s="93"/>
      <c r="C28" s="93"/>
      <c r="D28" s="93"/>
      <c r="E28" s="30"/>
      <c r="F28" s="30"/>
      <c r="G28" s="30"/>
      <c r="H28" s="30"/>
      <c r="I28" s="30"/>
      <c r="J28" s="30"/>
      <c r="K28" s="30"/>
    </row>
    <row r="29" spans="1:11" ht="11.25" customHeight="1">
      <c r="A29" s="29"/>
      <c r="B29" s="29"/>
      <c r="C29" s="35"/>
      <c r="D29" s="35"/>
      <c r="E29" s="35"/>
      <c r="F29" s="35"/>
      <c r="G29" s="35"/>
      <c r="H29" s="35"/>
      <c r="I29" s="35"/>
      <c r="J29" s="30"/>
      <c r="K29" s="30"/>
    </row>
    <row r="30" spans="1:11" ht="15" customHeight="1">
      <c r="A30" s="138" t="s">
        <v>37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</row>
    <row r="31" spans="1:11" ht="12" customHeight="1">
      <c r="A31" s="38"/>
      <c r="B31" s="38"/>
      <c r="C31" s="38"/>
      <c r="D31" s="38"/>
      <c r="E31" s="39"/>
      <c r="F31" s="38"/>
      <c r="G31" s="38"/>
      <c r="H31" s="38"/>
      <c r="I31" s="38"/>
      <c r="J31" s="38"/>
      <c r="K31" s="38"/>
    </row>
    <row r="32" spans="1:12" ht="24" customHeight="1">
      <c r="A32" s="124" t="s">
        <v>38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5"/>
    </row>
    <row r="33" spans="1:11" ht="42" customHeight="1">
      <c r="A33" s="137" t="s">
        <v>95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</row>
    <row r="34" spans="1:11" ht="15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</row>
    <row r="35" spans="1:12" ht="39" customHeight="1">
      <c r="A35" s="124" t="s">
        <v>67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5"/>
    </row>
    <row r="36" spans="1:12" ht="306.75" customHeight="1">
      <c r="A36" s="137" t="s">
        <v>96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5"/>
    </row>
    <row r="37" spans="1:12" ht="21" customHeight="1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5"/>
    </row>
    <row r="38" spans="1:12" ht="19.5" customHeight="1" hidden="1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5"/>
    </row>
    <row r="39" spans="1:12" ht="19.5" customHeight="1" hidden="1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5"/>
    </row>
    <row r="40" spans="1:12" ht="19.5" customHeight="1" hidden="1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5"/>
    </row>
    <row r="41" spans="1:12" ht="19.5" customHeight="1" hidden="1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5"/>
    </row>
    <row r="42" spans="1:12" ht="19.5" customHeight="1" hidden="1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5"/>
    </row>
    <row r="43" spans="1:12" ht="19.5" customHeight="1" hidden="1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5"/>
    </row>
    <row r="44" spans="1:12" ht="15">
      <c r="A44" s="141" t="s">
        <v>68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5"/>
    </row>
    <row r="45" spans="1:12" ht="91.5" customHeight="1">
      <c r="A45" s="94" t="s">
        <v>97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15"/>
    </row>
    <row r="46" spans="1:12" ht="9.75" customHeight="1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15"/>
    </row>
    <row r="47" spans="1:12" ht="19.5" customHeight="1" hidden="1">
      <c r="A47" s="9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15"/>
    </row>
    <row r="48" spans="1:12" ht="15" hidden="1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15"/>
    </row>
    <row r="49" spans="1:12" ht="19.5" customHeight="1" hidden="1">
      <c r="A49" s="96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15"/>
    </row>
    <row r="50" spans="1:12" ht="19.5" customHeight="1" hidden="1">
      <c r="A50" s="96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15"/>
    </row>
    <row r="51" spans="1:12" ht="19.5" customHeight="1" hidden="1">
      <c r="A51" s="96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15"/>
    </row>
    <row r="52" spans="1:12" ht="19.5" customHeight="1" hidden="1">
      <c r="A52" s="96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15"/>
    </row>
    <row r="53" spans="1:12" ht="19.5" customHeight="1" hidden="1">
      <c r="A53" s="96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15"/>
    </row>
    <row r="54" spans="1:12" ht="19.5" customHeight="1" hidden="1">
      <c r="A54" s="96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15"/>
    </row>
    <row r="55" spans="1:12" ht="19.5" customHeight="1">
      <c r="A55" s="96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15"/>
    </row>
    <row r="56" spans="1:12" ht="19.5" customHeight="1">
      <c r="A56" s="96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15"/>
    </row>
    <row r="57" spans="1:11" ht="21.75" customHeight="1">
      <c r="A57" s="155" t="s">
        <v>11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</row>
    <row r="58" spans="1:11" ht="15" customHeight="1">
      <c r="A58" s="142" t="s">
        <v>0</v>
      </c>
      <c r="B58" s="142"/>
      <c r="C58" s="142"/>
      <c r="D58" s="142"/>
      <c r="E58" s="142"/>
      <c r="F58" s="142"/>
      <c r="G58" s="156" t="s">
        <v>19</v>
      </c>
      <c r="H58" s="157"/>
      <c r="I58" s="157"/>
      <c r="J58" s="157"/>
      <c r="K58" s="158"/>
    </row>
    <row r="59" spans="1:11" ht="17.25" customHeight="1">
      <c r="A59" s="98" t="s">
        <v>12</v>
      </c>
      <c r="B59" s="98"/>
      <c r="C59" s="98"/>
      <c r="D59" s="98"/>
      <c r="E59" s="98"/>
      <c r="F59" s="98"/>
      <c r="G59" s="87" t="s">
        <v>99</v>
      </c>
      <c r="H59" s="88"/>
      <c r="I59" s="88"/>
      <c r="J59" s="88"/>
      <c r="K59" s="89"/>
    </row>
    <row r="60" spans="1:11" ht="15" customHeight="1">
      <c r="A60" s="86" t="s">
        <v>1</v>
      </c>
      <c r="B60" s="86"/>
      <c r="C60" s="86"/>
      <c r="D60" s="86"/>
      <c r="E60" s="86"/>
      <c r="F60" s="86"/>
      <c r="G60" s="87"/>
      <c r="H60" s="88"/>
      <c r="I60" s="88"/>
      <c r="J60" s="88"/>
      <c r="K60" s="89"/>
    </row>
    <row r="61" spans="1:11" ht="15" customHeight="1">
      <c r="A61" s="86" t="s">
        <v>69</v>
      </c>
      <c r="B61" s="86"/>
      <c r="C61" s="86"/>
      <c r="D61" s="86"/>
      <c r="E61" s="86"/>
      <c r="F61" s="86"/>
      <c r="G61" s="87">
        <v>7599191</v>
      </c>
      <c r="H61" s="88"/>
      <c r="I61" s="88"/>
      <c r="J61" s="88"/>
      <c r="K61" s="89"/>
    </row>
    <row r="62" spans="1:11" ht="15" customHeight="1">
      <c r="A62" s="86" t="s">
        <v>2</v>
      </c>
      <c r="B62" s="86"/>
      <c r="C62" s="86"/>
      <c r="D62" s="86"/>
      <c r="E62" s="86"/>
      <c r="F62" s="86"/>
      <c r="G62" s="87"/>
      <c r="H62" s="88"/>
      <c r="I62" s="88"/>
      <c r="J62" s="88"/>
      <c r="K62" s="89"/>
    </row>
    <row r="63" spans="1:11" ht="15" customHeight="1">
      <c r="A63" s="86" t="s">
        <v>88</v>
      </c>
      <c r="B63" s="86"/>
      <c r="C63" s="86"/>
      <c r="D63" s="86"/>
      <c r="E63" s="86"/>
      <c r="F63" s="86"/>
      <c r="G63" s="87">
        <v>7599191</v>
      </c>
      <c r="H63" s="88"/>
      <c r="I63" s="88"/>
      <c r="J63" s="88"/>
      <c r="K63" s="89"/>
    </row>
    <row r="64" spans="1:11" ht="30" customHeight="1">
      <c r="A64" s="86" t="s">
        <v>89</v>
      </c>
      <c r="B64" s="86"/>
      <c r="C64" s="86"/>
      <c r="D64" s="86"/>
      <c r="E64" s="86"/>
      <c r="F64" s="86"/>
      <c r="G64" s="87"/>
      <c r="H64" s="88"/>
      <c r="I64" s="88"/>
      <c r="J64" s="88"/>
      <c r="K64" s="89"/>
    </row>
    <row r="65" spans="1:11" ht="15" customHeight="1">
      <c r="A65" s="86" t="s">
        <v>90</v>
      </c>
      <c r="B65" s="86"/>
      <c r="C65" s="86"/>
      <c r="D65" s="86"/>
      <c r="E65" s="86"/>
      <c r="F65" s="86"/>
      <c r="G65" s="87"/>
      <c r="H65" s="88"/>
      <c r="I65" s="88"/>
      <c r="J65" s="88"/>
      <c r="K65" s="89"/>
    </row>
    <row r="66" spans="1:11" ht="15.75" customHeight="1">
      <c r="A66" s="86" t="s">
        <v>91</v>
      </c>
      <c r="B66" s="86"/>
      <c r="C66" s="86"/>
      <c r="D66" s="86"/>
      <c r="E66" s="86"/>
      <c r="F66" s="86"/>
      <c r="G66" s="87">
        <v>3572737.97</v>
      </c>
      <c r="H66" s="88"/>
      <c r="I66" s="88"/>
      <c r="J66" s="88"/>
      <c r="K66" s="89"/>
    </row>
    <row r="67" spans="1:11" ht="18.75" customHeight="1">
      <c r="A67" s="86" t="s">
        <v>92</v>
      </c>
      <c r="B67" s="86"/>
      <c r="C67" s="86"/>
      <c r="D67" s="86"/>
      <c r="E67" s="86"/>
      <c r="F67" s="86"/>
      <c r="G67" s="87">
        <v>8186707.19</v>
      </c>
      <c r="H67" s="88"/>
      <c r="I67" s="88"/>
      <c r="J67" s="88"/>
      <c r="K67" s="89"/>
    </row>
    <row r="68" spans="1:11" ht="15" customHeight="1">
      <c r="A68" s="86" t="s">
        <v>2</v>
      </c>
      <c r="B68" s="86"/>
      <c r="C68" s="86"/>
      <c r="D68" s="86"/>
      <c r="E68" s="86"/>
      <c r="F68" s="86"/>
      <c r="G68" s="87"/>
      <c r="H68" s="88"/>
      <c r="I68" s="88"/>
      <c r="J68" s="88"/>
      <c r="K68" s="89"/>
    </row>
    <row r="69" spans="1:11" ht="15" customHeight="1">
      <c r="A69" s="86" t="s">
        <v>93</v>
      </c>
      <c r="B69" s="86"/>
      <c r="C69" s="86"/>
      <c r="D69" s="86"/>
      <c r="E69" s="86"/>
      <c r="F69" s="86"/>
      <c r="G69" s="87">
        <v>6984875.35</v>
      </c>
      <c r="H69" s="88"/>
      <c r="I69" s="88"/>
      <c r="J69" s="88"/>
      <c r="K69" s="89"/>
    </row>
    <row r="70" spans="1:11" ht="15" customHeight="1">
      <c r="A70" s="86" t="s">
        <v>15</v>
      </c>
      <c r="B70" s="86"/>
      <c r="C70" s="86"/>
      <c r="D70" s="86"/>
      <c r="E70" s="86"/>
      <c r="F70" s="86"/>
      <c r="G70" s="87">
        <v>1351580.75</v>
      </c>
      <c r="H70" s="88"/>
      <c r="I70" s="88"/>
      <c r="J70" s="88"/>
      <c r="K70" s="89"/>
    </row>
    <row r="71" spans="1:11" ht="15" customHeight="1">
      <c r="A71" s="98" t="s">
        <v>13</v>
      </c>
      <c r="B71" s="98"/>
      <c r="C71" s="98"/>
      <c r="D71" s="98"/>
      <c r="E71" s="98"/>
      <c r="F71" s="98"/>
      <c r="G71" s="87">
        <v>19483.92</v>
      </c>
      <c r="H71" s="88"/>
      <c r="I71" s="88"/>
      <c r="J71" s="88"/>
      <c r="K71" s="89"/>
    </row>
    <row r="72" spans="1:11" ht="15" customHeight="1">
      <c r="A72" s="86" t="s">
        <v>1</v>
      </c>
      <c r="B72" s="86"/>
      <c r="C72" s="86"/>
      <c r="D72" s="86"/>
      <c r="E72" s="86"/>
      <c r="F72" s="86"/>
      <c r="G72" s="87"/>
      <c r="H72" s="88"/>
      <c r="I72" s="88"/>
      <c r="J72" s="88"/>
      <c r="K72" s="89"/>
    </row>
    <row r="73" spans="1:11" ht="15" customHeight="1">
      <c r="A73" s="152" t="s">
        <v>48</v>
      </c>
      <c r="B73" s="153"/>
      <c r="C73" s="153"/>
      <c r="D73" s="153"/>
      <c r="E73" s="153"/>
      <c r="F73" s="154"/>
      <c r="G73" s="116">
        <v>19483.92</v>
      </c>
      <c r="H73" s="88"/>
      <c r="I73" s="88"/>
      <c r="J73" s="88"/>
      <c r="K73" s="89"/>
    </row>
    <row r="74" spans="1:11" ht="15" customHeight="1">
      <c r="A74" s="152" t="s">
        <v>49</v>
      </c>
      <c r="B74" s="153"/>
      <c r="C74" s="153"/>
      <c r="D74" s="153"/>
      <c r="E74" s="153"/>
      <c r="F74" s="154"/>
      <c r="G74" s="116"/>
      <c r="H74" s="88"/>
      <c r="I74" s="88"/>
      <c r="J74" s="88"/>
      <c r="K74" s="89"/>
    </row>
    <row r="75" spans="1:11" ht="15" customHeight="1">
      <c r="A75" s="98" t="s">
        <v>14</v>
      </c>
      <c r="B75" s="98"/>
      <c r="C75" s="98"/>
      <c r="D75" s="98"/>
      <c r="E75" s="98"/>
      <c r="F75" s="98"/>
      <c r="G75" s="87">
        <v>-38630.71</v>
      </c>
      <c r="H75" s="88"/>
      <c r="I75" s="88"/>
      <c r="J75" s="88"/>
      <c r="K75" s="89"/>
    </row>
    <row r="76" spans="1:11" ht="15" customHeight="1">
      <c r="A76" s="86" t="s">
        <v>1</v>
      </c>
      <c r="B76" s="86"/>
      <c r="C76" s="86"/>
      <c r="D76" s="86"/>
      <c r="E76" s="86"/>
      <c r="F76" s="86"/>
      <c r="G76" s="87"/>
      <c r="H76" s="88"/>
      <c r="I76" s="88"/>
      <c r="J76" s="88"/>
      <c r="K76" s="89"/>
    </row>
    <row r="77" spans="1:11" ht="15" customHeight="1">
      <c r="A77" s="86" t="s">
        <v>71</v>
      </c>
      <c r="B77" s="86"/>
      <c r="C77" s="86"/>
      <c r="D77" s="86"/>
      <c r="E77" s="86"/>
      <c r="F77" s="86"/>
      <c r="G77" s="87">
        <v>-38630.71</v>
      </c>
      <c r="H77" s="88"/>
      <c r="I77" s="88"/>
      <c r="J77" s="88"/>
      <c r="K77" s="89"/>
    </row>
    <row r="78" spans="1:11" ht="15" customHeight="1">
      <c r="A78" s="86" t="s">
        <v>2</v>
      </c>
      <c r="B78" s="86"/>
      <c r="C78" s="86"/>
      <c r="D78" s="86"/>
      <c r="E78" s="86"/>
      <c r="F78" s="86"/>
      <c r="G78" s="87"/>
      <c r="H78" s="88"/>
      <c r="I78" s="88"/>
      <c r="J78" s="88"/>
      <c r="K78" s="89"/>
    </row>
    <row r="79" spans="1:11" ht="15" customHeight="1">
      <c r="A79" s="86" t="s">
        <v>70</v>
      </c>
      <c r="B79" s="86"/>
      <c r="C79" s="86"/>
      <c r="D79" s="86"/>
      <c r="E79" s="86"/>
      <c r="F79" s="86"/>
      <c r="G79" s="87"/>
      <c r="H79" s="88"/>
      <c r="I79" s="88"/>
      <c r="J79" s="88"/>
      <c r="K79" s="89"/>
    </row>
    <row r="80" spans="1:9" s="13" customFormat="1" ht="13.5" customHeight="1">
      <c r="A80" s="16"/>
      <c r="B80" s="16"/>
      <c r="C80" s="16"/>
      <c r="D80" s="16"/>
      <c r="E80" s="16"/>
      <c r="F80" s="16"/>
      <c r="G80" s="16"/>
      <c r="H80" s="16"/>
      <c r="I80" s="16"/>
    </row>
    <row r="81" spans="1:11" ht="18" customHeight="1">
      <c r="A81" s="155" t="s">
        <v>17</v>
      </c>
      <c r="B81" s="155"/>
      <c r="C81" s="155"/>
      <c r="D81" s="155"/>
      <c r="E81" s="155"/>
      <c r="F81" s="162"/>
      <c r="G81" s="162"/>
      <c r="H81" s="162"/>
      <c r="I81" s="162"/>
      <c r="J81" s="162"/>
      <c r="K81" s="162"/>
    </row>
    <row r="82" spans="1:11" ht="34.5" customHeight="1">
      <c r="A82" s="85" t="s">
        <v>0</v>
      </c>
      <c r="B82" s="85"/>
      <c r="C82" s="85"/>
      <c r="D82" s="85" t="s">
        <v>87</v>
      </c>
      <c r="E82" s="159" t="s">
        <v>16</v>
      </c>
      <c r="F82" s="17" t="s">
        <v>29</v>
      </c>
      <c r="G82" s="159" t="s">
        <v>50</v>
      </c>
      <c r="H82" s="160"/>
      <c r="I82" s="161"/>
      <c r="J82" s="17" t="s">
        <v>27</v>
      </c>
      <c r="K82" s="17" t="s">
        <v>28</v>
      </c>
    </row>
    <row r="83" spans="1:11" ht="109.5" customHeight="1">
      <c r="A83" s="85"/>
      <c r="B83" s="85"/>
      <c r="C83" s="85"/>
      <c r="D83" s="85"/>
      <c r="E83" s="159"/>
      <c r="F83" s="67" t="s">
        <v>64</v>
      </c>
      <c r="G83" s="17" t="s">
        <v>39</v>
      </c>
      <c r="H83" s="17" t="s">
        <v>25</v>
      </c>
      <c r="I83" s="17" t="s">
        <v>40</v>
      </c>
      <c r="J83" s="67" t="s">
        <v>62</v>
      </c>
      <c r="K83" s="67" t="s">
        <v>65</v>
      </c>
    </row>
    <row r="84" spans="1:11" ht="19.5" customHeight="1">
      <c r="A84" s="90" t="s">
        <v>30</v>
      </c>
      <c r="B84" s="90"/>
      <c r="C84" s="90"/>
      <c r="D84" s="73" t="s">
        <v>31</v>
      </c>
      <c r="E84" s="28" t="s">
        <v>31</v>
      </c>
      <c r="F84" s="83">
        <v>1567.97</v>
      </c>
      <c r="G84" s="53" t="s">
        <v>31</v>
      </c>
      <c r="H84" s="53" t="s">
        <v>31</v>
      </c>
      <c r="I84" s="53" t="s">
        <v>31</v>
      </c>
      <c r="J84" s="53" t="s">
        <v>31</v>
      </c>
      <c r="K84" s="53" t="s">
        <v>31</v>
      </c>
    </row>
    <row r="85" spans="1:11" ht="19.5" customHeight="1">
      <c r="A85" s="110" t="s">
        <v>3</v>
      </c>
      <c r="B85" s="110"/>
      <c r="C85" s="110"/>
      <c r="D85" s="74" t="s">
        <v>31</v>
      </c>
      <c r="E85" s="54" t="s">
        <v>31</v>
      </c>
      <c r="F85" s="55">
        <f>G85+H85+I85</f>
        <v>14263538.030000001</v>
      </c>
      <c r="G85" s="55">
        <f>G87</f>
        <v>10596706</v>
      </c>
      <c r="H85" s="55">
        <f>H88</f>
        <v>0</v>
      </c>
      <c r="I85" s="55">
        <f>I89+I100+I107</f>
        <v>3666832.0300000003</v>
      </c>
      <c r="J85" s="55">
        <f>J87+J88+J89+J100+J107</f>
        <v>14112642</v>
      </c>
      <c r="K85" s="55">
        <f>K87+K88+K89+K100+K107</f>
        <v>14552297</v>
      </c>
    </row>
    <row r="86" spans="1:11" ht="15.75" customHeight="1">
      <c r="A86" s="90" t="s">
        <v>4</v>
      </c>
      <c r="B86" s="90"/>
      <c r="C86" s="90"/>
      <c r="D86" s="73" t="s">
        <v>31</v>
      </c>
      <c r="E86" s="28" t="s">
        <v>31</v>
      </c>
      <c r="F86" s="55" t="s">
        <v>31</v>
      </c>
      <c r="G86" s="53" t="s">
        <v>31</v>
      </c>
      <c r="H86" s="53" t="s">
        <v>31</v>
      </c>
      <c r="I86" s="53" t="s">
        <v>31</v>
      </c>
      <c r="J86" s="53" t="s">
        <v>31</v>
      </c>
      <c r="K86" s="53" t="s">
        <v>31</v>
      </c>
    </row>
    <row r="87" spans="1:11" ht="35.25" customHeight="1">
      <c r="A87" s="150" t="s">
        <v>39</v>
      </c>
      <c r="B87" s="150"/>
      <c r="C87" s="150"/>
      <c r="D87" s="75" t="s">
        <v>31</v>
      </c>
      <c r="E87" s="69">
        <v>130</v>
      </c>
      <c r="F87" s="55">
        <f>G87</f>
        <v>10596706</v>
      </c>
      <c r="G87" s="163">
        <v>10596706</v>
      </c>
      <c r="H87" s="70" t="s">
        <v>31</v>
      </c>
      <c r="I87" s="70" t="s">
        <v>31</v>
      </c>
      <c r="J87" s="71">
        <v>10597642</v>
      </c>
      <c r="K87" s="71">
        <v>10952297</v>
      </c>
    </row>
    <row r="88" spans="1:11" ht="18" customHeight="1">
      <c r="A88" s="90" t="s">
        <v>25</v>
      </c>
      <c r="B88" s="90"/>
      <c r="C88" s="90"/>
      <c r="D88" s="73" t="s">
        <v>31</v>
      </c>
      <c r="E88" s="28">
        <v>180</v>
      </c>
      <c r="F88" s="55">
        <f>H88</f>
        <v>0</v>
      </c>
      <c r="G88" s="57" t="s">
        <v>31</v>
      </c>
      <c r="H88" s="58"/>
      <c r="I88" s="57" t="s">
        <v>31</v>
      </c>
      <c r="J88" s="58"/>
      <c r="K88" s="58"/>
    </row>
    <row r="89" spans="1:11" ht="74.25" customHeight="1">
      <c r="A89" s="91" t="s">
        <v>40</v>
      </c>
      <c r="B89" s="91"/>
      <c r="C89" s="91"/>
      <c r="D89" s="76" t="s">
        <v>31</v>
      </c>
      <c r="E89" s="72">
        <v>130</v>
      </c>
      <c r="F89" s="55">
        <f>I89</f>
        <v>3666832.0300000003</v>
      </c>
      <c r="G89" s="70" t="s">
        <v>31</v>
      </c>
      <c r="H89" s="70" t="s">
        <v>31</v>
      </c>
      <c r="I89" s="70">
        <f>I91+I92+I93+I94+I95+I96+I97+I98+I99</f>
        <v>3666832.0300000003</v>
      </c>
      <c r="J89" s="70">
        <f>J91+J92+J93+J94+J95+J96+J97+J98+J99</f>
        <v>3515000</v>
      </c>
      <c r="K89" s="70">
        <f>K91+K92+K93+K94+K95+K96+K97+K98+K99</f>
        <v>3600000</v>
      </c>
    </row>
    <row r="90" spans="1:11" ht="16.5" customHeight="1">
      <c r="A90" s="90" t="s">
        <v>4</v>
      </c>
      <c r="B90" s="90"/>
      <c r="C90" s="90"/>
      <c r="D90" s="73" t="s">
        <v>31</v>
      </c>
      <c r="E90" s="28" t="s">
        <v>31</v>
      </c>
      <c r="F90" s="55" t="s">
        <v>31</v>
      </c>
      <c r="G90" s="28" t="s">
        <v>31</v>
      </c>
      <c r="H90" s="28" t="s">
        <v>31</v>
      </c>
      <c r="I90" s="28" t="s">
        <v>31</v>
      </c>
      <c r="J90" s="28" t="s">
        <v>31</v>
      </c>
      <c r="K90" s="28" t="s">
        <v>31</v>
      </c>
    </row>
    <row r="91" spans="1:11" ht="75.75" customHeight="1">
      <c r="A91" s="90" t="s">
        <v>55</v>
      </c>
      <c r="B91" s="90"/>
      <c r="C91" s="90"/>
      <c r="D91" s="73" t="s">
        <v>31</v>
      </c>
      <c r="E91" s="28">
        <v>130</v>
      </c>
      <c r="F91" s="55">
        <f>I91</f>
        <v>802773.48</v>
      </c>
      <c r="G91" s="28" t="s">
        <v>31</v>
      </c>
      <c r="H91" s="28" t="s">
        <v>31</v>
      </c>
      <c r="I91" s="58">
        <v>802773.48</v>
      </c>
      <c r="J91" s="58">
        <v>760000</v>
      </c>
      <c r="K91" s="58">
        <v>815000</v>
      </c>
    </row>
    <row r="92" spans="1:11" ht="33" customHeight="1">
      <c r="A92" s="90" t="s">
        <v>41</v>
      </c>
      <c r="B92" s="90"/>
      <c r="C92" s="90"/>
      <c r="D92" s="73" t="s">
        <v>31</v>
      </c>
      <c r="E92" s="28">
        <v>130</v>
      </c>
      <c r="F92" s="55">
        <f aca="true" t="shared" si="0" ref="F92:F99">I92</f>
        <v>300000</v>
      </c>
      <c r="G92" s="28" t="s">
        <v>31</v>
      </c>
      <c r="H92" s="28" t="s">
        <v>31</v>
      </c>
      <c r="I92" s="58">
        <v>300000</v>
      </c>
      <c r="J92" s="58">
        <v>300000</v>
      </c>
      <c r="K92" s="58">
        <v>310000</v>
      </c>
    </row>
    <row r="93" spans="1:11" ht="16.5" customHeight="1">
      <c r="A93" s="90" t="s">
        <v>42</v>
      </c>
      <c r="B93" s="90"/>
      <c r="C93" s="90"/>
      <c r="D93" s="73" t="s">
        <v>31</v>
      </c>
      <c r="E93" s="28">
        <v>130</v>
      </c>
      <c r="F93" s="55">
        <f t="shared" si="0"/>
        <v>809058.55</v>
      </c>
      <c r="G93" s="28" t="s">
        <v>31</v>
      </c>
      <c r="H93" s="28" t="s">
        <v>31</v>
      </c>
      <c r="I93" s="58">
        <v>809058.55</v>
      </c>
      <c r="J93" s="58">
        <v>700000</v>
      </c>
      <c r="K93" s="58">
        <v>700000</v>
      </c>
    </row>
    <row r="94" spans="1:11" ht="90.75" customHeight="1">
      <c r="A94" s="90" t="s">
        <v>51</v>
      </c>
      <c r="B94" s="90"/>
      <c r="C94" s="90"/>
      <c r="D94" s="73" t="s">
        <v>31</v>
      </c>
      <c r="E94" s="28">
        <v>130</v>
      </c>
      <c r="F94" s="55">
        <f t="shared" si="0"/>
        <v>1600000</v>
      </c>
      <c r="G94" s="28" t="s">
        <v>31</v>
      </c>
      <c r="H94" s="28" t="s">
        <v>31</v>
      </c>
      <c r="I94" s="58">
        <v>1600000</v>
      </c>
      <c r="J94" s="58">
        <v>1600000</v>
      </c>
      <c r="K94" s="58">
        <v>1600000</v>
      </c>
    </row>
    <row r="95" spans="1:11" ht="49.5" customHeight="1">
      <c r="A95" s="90" t="s">
        <v>56</v>
      </c>
      <c r="B95" s="90"/>
      <c r="C95" s="90"/>
      <c r="D95" s="73" t="s">
        <v>31</v>
      </c>
      <c r="E95" s="28">
        <v>130</v>
      </c>
      <c r="F95" s="55">
        <f t="shared" si="0"/>
        <v>0</v>
      </c>
      <c r="G95" s="28" t="s">
        <v>31</v>
      </c>
      <c r="H95" s="28" t="s">
        <v>31</v>
      </c>
      <c r="I95" s="58"/>
      <c r="J95" s="58"/>
      <c r="K95" s="58">
        <v>20000</v>
      </c>
    </row>
    <row r="96" spans="1:11" ht="79.5" customHeight="1">
      <c r="A96" s="90" t="s">
        <v>57</v>
      </c>
      <c r="B96" s="90"/>
      <c r="C96" s="90"/>
      <c r="D96" s="73" t="s">
        <v>31</v>
      </c>
      <c r="E96" s="28">
        <v>130</v>
      </c>
      <c r="F96" s="55">
        <f t="shared" si="0"/>
        <v>50000</v>
      </c>
      <c r="G96" s="28" t="s">
        <v>31</v>
      </c>
      <c r="H96" s="28" t="s">
        <v>31</v>
      </c>
      <c r="I96" s="58">
        <v>50000</v>
      </c>
      <c r="J96" s="58">
        <v>50000</v>
      </c>
      <c r="K96" s="58">
        <v>50000</v>
      </c>
    </row>
    <row r="97" spans="1:11" ht="33" customHeight="1">
      <c r="A97" s="90" t="s">
        <v>58</v>
      </c>
      <c r="B97" s="90"/>
      <c r="C97" s="90"/>
      <c r="D97" s="73" t="s">
        <v>31</v>
      </c>
      <c r="E97" s="28">
        <v>130</v>
      </c>
      <c r="F97" s="55">
        <f t="shared" si="0"/>
        <v>50000</v>
      </c>
      <c r="G97" s="28" t="s">
        <v>31</v>
      </c>
      <c r="H97" s="28" t="s">
        <v>31</v>
      </c>
      <c r="I97" s="58">
        <v>50000</v>
      </c>
      <c r="J97" s="58">
        <v>50000</v>
      </c>
      <c r="K97" s="58">
        <v>50000</v>
      </c>
    </row>
    <row r="98" spans="1:11" ht="33.75" customHeight="1">
      <c r="A98" s="90" t="s">
        <v>59</v>
      </c>
      <c r="B98" s="90"/>
      <c r="C98" s="90"/>
      <c r="D98" s="73" t="s">
        <v>31</v>
      </c>
      <c r="E98" s="28">
        <v>130</v>
      </c>
      <c r="F98" s="55">
        <f t="shared" si="0"/>
        <v>55000</v>
      </c>
      <c r="G98" s="28" t="s">
        <v>31</v>
      </c>
      <c r="H98" s="28" t="s">
        <v>31</v>
      </c>
      <c r="I98" s="58">
        <v>55000</v>
      </c>
      <c r="J98" s="58">
        <v>55000</v>
      </c>
      <c r="K98" s="58">
        <v>55000</v>
      </c>
    </row>
    <row r="99" spans="1:11" ht="16.5" customHeight="1">
      <c r="A99" s="90" t="s">
        <v>60</v>
      </c>
      <c r="B99" s="90"/>
      <c r="C99" s="90"/>
      <c r="D99" s="73" t="s">
        <v>31</v>
      </c>
      <c r="E99" s="28">
        <v>130</v>
      </c>
      <c r="F99" s="55">
        <f t="shared" si="0"/>
        <v>0</v>
      </c>
      <c r="G99" s="28" t="s">
        <v>31</v>
      </c>
      <c r="H99" s="28" t="s">
        <v>31</v>
      </c>
      <c r="I99" s="58"/>
      <c r="J99" s="58"/>
      <c r="K99" s="58"/>
    </row>
    <row r="100" spans="1:11" ht="33" customHeight="1">
      <c r="A100" s="91" t="s">
        <v>18</v>
      </c>
      <c r="B100" s="91"/>
      <c r="C100" s="91"/>
      <c r="D100" s="76" t="s">
        <v>31</v>
      </c>
      <c r="E100" s="72" t="s">
        <v>31</v>
      </c>
      <c r="F100" s="55">
        <f>I100</f>
        <v>0</v>
      </c>
      <c r="G100" s="72" t="s">
        <v>31</v>
      </c>
      <c r="H100" s="72" t="s">
        <v>31</v>
      </c>
      <c r="I100" s="70">
        <f>I102+I103+I104+I105+I106+I107</f>
        <v>0</v>
      </c>
      <c r="J100" s="70">
        <f>J102+J103+J104+J105+J106+J107</f>
        <v>0</v>
      </c>
      <c r="K100" s="70">
        <f>K102+K103+K104+K105+K106+K107</f>
        <v>0</v>
      </c>
    </row>
    <row r="101" spans="1:11" ht="15" customHeight="1">
      <c r="A101" s="90" t="s">
        <v>4</v>
      </c>
      <c r="B101" s="90"/>
      <c r="C101" s="90"/>
      <c r="D101" s="73" t="s">
        <v>31</v>
      </c>
      <c r="E101" s="60" t="s">
        <v>31</v>
      </c>
      <c r="F101" s="55" t="s">
        <v>31</v>
      </c>
      <c r="G101" s="60" t="s">
        <v>31</v>
      </c>
      <c r="H101" s="60" t="s">
        <v>31</v>
      </c>
      <c r="I101" s="60" t="s">
        <v>31</v>
      </c>
      <c r="J101" s="60" t="s">
        <v>31</v>
      </c>
      <c r="K101" s="60" t="s">
        <v>31</v>
      </c>
    </row>
    <row r="102" spans="1:11" ht="30" customHeight="1">
      <c r="A102" s="90" t="s">
        <v>72</v>
      </c>
      <c r="B102" s="90"/>
      <c r="C102" s="90"/>
      <c r="D102" s="73" t="s">
        <v>31</v>
      </c>
      <c r="E102" s="28">
        <v>120</v>
      </c>
      <c r="F102" s="55">
        <f aca="true" t="shared" si="1" ref="F102:F107">I102</f>
        <v>0</v>
      </c>
      <c r="G102" s="60" t="s">
        <v>31</v>
      </c>
      <c r="H102" s="28" t="s">
        <v>31</v>
      </c>
      <c r="I102" s="58"/>
      <c r="J102" s="58"/>
      <c r="K102" s="58"/>
    </row>
    <row r="103" spans="1:11" ht="30" customHeight="1">
      <c r="A103" s="90" t="s">
        <v>73</v>
      </c>
      <c r="B103" s="90"/>
      <c r="C103" s="90"/>
      <c r="D103" s="73" t="s">
        <v>31</v>
      </c>
      <c r="E103" s="28">
        <v>140</v>
      </c>
      <c r="F103" s="55">
        <f t="shared" si="1"/>
        <v>0</v>
      </c>
      <c r="G103" s="60" t="s">
        <v>31</v>
      </c>
      <c r="H103" s="28" t="s">
        <v>31</v>
      </c>
      <c r="I103" s="58"/>
      <c r="J103" s="58"/>
      <c r="K103" s="58"/>
    </row>
    <row r="104" spans="1:11" ht="30" customHeight="1">
      <c r="A104" s="90" t="s">
        <v>74</v>
      </c>
      <c r="B104" s="90"/>
      <c r="C104" s="90"/>
      <c r="D104" s="73" t="s">
        <v>31</v>
      </c>
      <c r="E104" s="28">
        <v>410</v>
      </c>
      <c r="F104" s="55">
        <f t="shared" si="1"/>
        <v>0</v>
      </c>
      <c r="G104" s="60" t="s">
        <v>31</v>
      </c>
      <c r="H104" s="28" t="s">
        <v>31</v>
      </c>
      <c r="I104" s="58"/>
      <c r="J104" s="58"/>
      <c r="K104" s="58"/>
    </row>
    <row r="105" spans="1:11" ht="30" customHeight="1">
      <c r="A105" s="90" t="s">
        <v>75</v>
      </c>
      <c r="B105" s="90"/>
      <c r="C105" s="90"/>
      <c r="D105" s="73" t="s">
        <v>31</v>
      </c>
      <c r="E105" s="28">
        <v>440</v>
      </c>
      <c r="F105" s="55">
        <f t="shared" si="1"/>
        <v>0</v>
      </c>
      <c r="G105" s="60" t="s">
        <v>31</v>
      </c>
      <c r="H105" s="28" t="s">
        <v>31</v>
      </c>
      <c r="I105" s="58"/>
      <c r="J105" s="58"/>
      <c r="K105" s="58"/>
    </row>
    <row r="106" spans="1:11" ht="30" customHeight="1">
      <c r="A106" s="90" t="s">
        <v>76</v>
      </c>
      <c r="B106" s="90"/>
      <c r="C106" s="90"/>
      <c r="D106" s="73" t="s">
        <v>31</v>
      </c>
      <c r="E106" s="28">
        <v>180</v>
      </c>
      <c r="F106" s="55">
        <f t="shared" si="1"/>
        <v>0</v>
      </c>
      <c r="G106" s="60" t="s">
        <v>31</v>
      </c>
      <c r="H106" s="28" t="s">
        <v>31</v>
      </c>
      <c r="I106" s="58"/>
      <c r="J106" s="58"/>
      <c r="K106" s="58"/>
    </row>
    <row r="107" spans="1:11" ht="30" customHeight="1">
      <c r="A107" s="84"/>
      <c r="B107" s="84"/>
      <c r="C107" s="84"/>
      <c r="D107" s="82" t="s">
        <v>31</v>
      </c>
      <c r="E107" s="68"/>
      <c r="F107" s="55">
        <f t="shared" si="1"/>
        <v>0</v>
      </c>
      <c r="G107" s="61" t="s">
        <v>31</v>
      </c>
      <c r="H107" s="59" t="s">
        <v>31</v>
      </c>
      <c r="I107" s="58"/>
      <c r="J107" s="58"/>
      <c r="K107" s="58"/>
    </row>
    <row r="108" spans="1:11" s="19" customFormat="1" ht="18" customHeight="1">
      <c r="A108" s="109" t="s">
        <v>5</v>
      </c>
      <c r="B108" s="109"/>
      <c r="C108" s="109"/>
      <c r="D108" s="62" t="s">
        <v>31</v>
      </c>
      <c r="E108" s="62" t="s">
        <v>31</v>
      </c>
      <c r="F108" s="55">
        <f>G108+H108+I108</f>
        <v>14285106</v>
      </c>
      <c r="G108" s="55">
        <f>G110+G111+G112+G113+G114+G115+G116+G117+G118+G119+G120+G121+G122+G123+G124+G125+G126+G127+G128+G129</f>
        <v>10596706</v>
      </c>
      <c r="H108" s="55">
        <f>H118+H119+H121+H128+H129</f>
        <v>0</v>
      </c>
      <c r="I108" s="55">
        <f>I110+I111+I112+I113+I114+I115+I116+I117+I118+I119+I120+I121+I122+I123+I124+I125+I126+I127+I128+I129</f>
        <v>3688400</v>
      </c>
      <c r="J108" s="55">
        <f>J110+J111+J112+J113+J114+J115+J116+J117+J118+J119+J120+J121+J122+J123+J124+J125+J126+J127+J128+J129</f>
        <v>14112642</v>
      </c>
      <c r="K108" s="55">
        <f>K110+K111+K112+K113+K114+K115+K116+K117+K118+K119+K120+K121+K122+K123+K124+K125+K126+K127+K128+K129</f>
        <v>14552297</v>
      </c>
    </row>
    <row r="109" spans="1:11" ht="14.25" customHeight="1">
      <c r="A109" s="149" t="s">
        <v>4</v>
      </c>
      <c r="B109" s="149"/>
      <c r="C109" s="149"/>
      <c r="D109" s="28" t="s">
        <v>31</v>
      </c>
      <c r="E109" s="28" t="s">
        <v>31</v>
      </c>
      <c r="F109" s="55" t="s">
        <v>31</v>
      </c>
      <c r="G109" s="56" t="s">
        <v>31</v>
      </c>
      <c r="H109" s="56" t="s">
        <v>31</v>
      </c>
      <c r="I109" s="56" t="s">
        <v>31</v>
      </c>
      <c r="J109" s="56" t="s">
        <v>31</v>
      </c>
      <c r="K109" s="56" t="s">
        <v>31</v>
      </c>
    </row>
    <row r="110" spans="1:11" ht="30" customHeight="1">
      <c r="A110" s="146" t="s">
        <v>78</v>
      </c>
      <c r="B110" s="147"/>
      <c r="C110" s="148"/>
      <c r="D110" s="77">
        <v>111</v>
      </c>
      <c r="E110" s="20">
        <v>211</v>
      </c>
      <c r="F110" s="55">
        <f>G110+I110</f>
        <v>8900000</v>
      </c>
      <c r="G110" s="58">
        <v>7200000</v>
      </c>
      <c r="H110" s="57" t="s">
        <v>31</v>
      </c>
      <c r="I110" s="58">
        <v>1700000</v>
      </c>
      <c r="J110" s="58">
        <v>9000000</v>
      </c>
      <c r="K110" s="58">
        <v>9200000</v>
      </c>
    </row>
    <row r="111" spans="1:11" ht="30" customHeight="1">
      <c r="A111" s="105" t="s">
        <v>79</v>
      </c>
      <c r="B111" s="105"/>
      <c r="C111" s="105"/>
      <c r="D111" s="78">
        <v>112</v>
      </c>
      <c r="E111" s="79">
        <v>212</v>
      </c>
      <c r="F111" s="55">
        <f aca="true" t="shared" si="2" ref="F111:F127">G111+I111</f>
        <v>70000</v>
      </c>
      <c r="G111" s="58"/>
      <c r="H111" s="57" t="s">
        <v>31</v>
      </c>
      <c r="I111" s="58">
        <v>70000</v>
      </c>
      <c r="J111" s="58">
        <v>70000</v>
      </c>
      <c r="K111" s="58">
        <v>75000</v>
      </c>
    </row>
    <row r="112" spans="1:11" ht="30" customHeight="1">
      <c r="A112" s="99" t="s">
        <v>79</v>
      </c>
      <c r="B112" s="102"/>
      <c r="C112" s="103"/>
      <c r="D112" s="59">
        <v>112</v>
      </c>
      <c r="E112" s="20">
        <v>262</v>
      </c>
      <c r="F112" s="55">
        <f t="shared" si="2"/>
        <v>0</v>
      </c>
      <c r="G112" s="58"/>
      <c r="H112" s="58" t="s">
        <v>31</v>
      </c>
      <c r="I112" s="58"/>
      <c r="J112" s="58"/>
      <c r="K112" s="58"/>
    </row>
    <row r="113" spans="1:11" ht="60" customHeight="1">
      <c r="A113" s="99" t="s">
        <v>80</v>
      </c>
      <c r="B113" s="102"/>
      <c r="C113" s="103"/>
      <c r="D113" s="20">
        <v>119</v>
      </c>
      <c r="E113" s="20">
        <v>213</v>
      </c>
      <c r="F113" s="55">
        <f t="shared" si="2"/>
        <v>2687800</v>
      </c>
      <c r="G113" s="58">
        <v>2174400</v>
      </c>
      <c r="H113" s="58" t="s">
        <v>31</v>
      </c>
      <c r="I113" s="58">
        <v>513400</v>
      </c>
      <c r="J113" s="58">
        <v>2718000</v>
      </c>
      <c r="K113" s="58">
        <v>2778400</v>
      </c>
    </row>
    <row r="114" spans="1:11" ht="45" customHeight="1">
      <c r="A114" s="99" t="s">
        <v>81</v>
      </c>
      <c r="B114" s="102"/>
      <c r="C114" s="103"/>
      <c r="D114" s="59">
        <v>244</v>
      </c>
      <c r="E114" s="20">
        <v>221</v>
      </c>
      <c r="F114" s="55">
        <f t="shared" si="2"/>
        <v>110000</v>
      </c>
      <c r="G114" s="58">
        <v>70000</v>
      </c>
      <c r="H114" s="58" t="s">
        <v>31</v>
      </c>
      <c r="I114" s="58">
        <v>40000</v>
      </c>
      <c r="J114" s="58">
        <v>120000</v>
      </c>
      <c r="K114" s="58">
        <v>130000</v>
      </c>
    </row>
    <row r="115" spans="1:11" ht="45" customHeight="1">
      <c r="A115" s="99" t="s">
        <v>81</v>
      </c>
      <c r="B115" s="102"/>
      <c r="C115" s="103"/>
      <c r="D115" s="59">
        <v>244</v>
      </c>
      <c r="E115" s="20">
        <v>222</v>
      </c>
      <c r="F115" s="55">
        <f t="shared" si="2"/>
        <v>10000</v>
      </c>
      <c r="G115" s="58"/>
      <c r="H115" s="57" t="s">
        <v>31</v>
      </c>
      <c r="I115" s="58">
        <v>10000</v>
      </c>
      <c r="J115" s="58">
        <v>12000</v>
      </c>
      <c r="K115" s="58">
        <v>12000</v>
      </c>
    </row>
    <row r="116" spans="1:11" ht="45" customHeight="1">
      <c r="A116" s="99" t="s">
        <v>81</v>
      </c>
      <c r="B116" s="102"/>
      <c r="C116" s="103"/>
      <c r="D116" s="59">
        <v>244</v>
      </c>
      <c r="E116" s="20">
        <v>223</v>
      </c>
      <c r="F116" s="55">
        <f t="shared" si="2"/>
        <v>275000</v>
      </c>
      <c r="G116" s="58">
        <v>200000</v>
      </c>
      <c r="H116" s="58" t="s">
        <v>31</v>
      </c>
      <c r="I116" s="58">
        <v>75000</v>
      </c>
      <c r="J116" s="58">
        <v>280000</v>
      </c>
      <c r="K116" s="58">
        <v>300000</v>
      </c>
    </row>
    <row r="117" spans="1:11" ht="45" customHeight="1">
      <c r="A117" s="99" t="s">
        <v>81</v>
      </c>
      <c r="B117" s="102"/>
      <c r="C117" s="103"/>
      <c r="D117" s="59">
        <v>244</v>
      </c>
      <c r="E117" s="20">
        <v>224</v>
      </c>
      <c r="F117" s="55">
        <f>G117+I117</f>
        <v>0</v>
      </c>
      <c r="G117" s="58"/>
      <c r="H117" s="58" t="s">
        <v>31</v>
      </c>
      <c r="I117" s="58"/>
      <c r="J117" s="58"/>
      <c r="K117" s="58"/>
    </row>
    <row r="118" spans="1:11" ht="45" customHeight="1">
      <c r="A118" s="99" t="s">
        <v>81</v>
      </c>
      <c r="B118" s="102"/>
      <c r="C118" s="103"/>
      <c r="D118" s="59">
        <v>244</v>
      </c>
      <c r="E118" s="20">
        <v>225</v>
      </c>
      <c r="F118" s="55">
        <f>G118+I118+H118</f>
        <v>330000</v>
      </c>
      <c r="G118" s="58">
        <v>160000</v>
      </c>
      <c r="H118" s="58"/>
      <c r="I118" s="58">
        <v>170000</v>
      </c>
      <c r="J118" s="58">
        <v>342642</v>
      </c>
      <c r="K118" s="58">
        <v>370000</v>
      </c>
    </row>
    <row r="119" spans="1:11" ht="45" customHeight="1">
      <c r="A119" s="99" t="s">
        <v>81</v>
      </c>
      <c r="B119" s="102"/>
      <c r="C119" s="103"/>
      <c r="D119" s="59">
        <v>244</v>
      </c>
      <c r="E119" s="20">
        <v>226</v>
      </c>
      <c r="F119" s="55">
        <f>G119+I119+H119</f>
        <v>910000</v>
      </c>
      <c r="G119" s="58">
        <v>360000</v>
      </c>
      <c r="H119" s="58"/>
      <c r="I119" s="58">
        <v>550000</v>
      </c>
      <c r="J119" s="58">
        <v>950000</v>
      </c>
      <c r="K119" s="58">
        <v>970000</v>
      </c>
    </row>
    <row r="120" spans="1:11" ht="45" customHeight="1">
      <c r="A120" s="99" t="s">
        <v>81</v>
      </c>
      <c r="B120" s="102"/>
      <c r="C120" s="103"/>
      <c r="D120" s="59">
        <v>244</v>
      </c>
      <c r="E120" s="20">
        <v>290</v>
      </c>
      <c r="F120" s="55">
        <f t="shared" si="2"/>
        <v>30000</v>
      </c>
      <c r="G120" s="58"/>
      <c r="H120" s="58" t="s">
        <v>31</v>
      </c>
      <c r="I120" s="58">
        <v>30000</v>
      </c>
      <c r="J120" s="58">
        <v>10000</v>
      </c>
      <c r="K120" s="58">
        <v>20000</v>
      </c>
    </row>
    <row r="121" spans="1:11" ht="45" customHeight="1">
      <c r="A121" s="99" t="s">
        <v>81</v>
      </c>
      <c r="B121" s="102"/>
      <c r="C121" s="103"/>
      <c r="D121" s="59">
        <v>244</v>
      </c>
      <c r="E121" s="20">
        <v>310</v>
      </c>
      <c r="F121" s="55">
        <f>G121+I121+H121</f>
        <v>180000</v>
      </c>
      <c r="G121" s="58">
        <v>60000</v>
      </c>
      <c r="H121" s="58"/>
      <c r="I121" s="58">
        <v>120000</v>
      </c>
      <c r="J121" s="58">
        <v>20000</v>
      </c>
      <c r="K121" s="58">
        <v>30000</v>
      </c>
    </row>
    <row r="122" spans="1:11" ht="45" customHeight="1">
      <c r="A122" s="99" t="s">
        <v>81</v>
      </c>
      <c r="B122" s="102"/>
      <c r="C122" s="103"/>
      <c r="D122" s="59">
        <v>244</v>
      </c>
      <c r="E122" s="20">
        <v>340</v>
      </c>
      <c r="F122" s="55">
        <f t="shared" si="2"/>
        <v>562306</v>
      </c>
      <c r="G122" s="58">
        <v>272306</v>
      </c>
      <c r="H122" s="58" t="s">
        <v>31</v>
      </c>
      <c r="I122" s="58">
        <v>290000</v>
      </c>
      <c r="J122" s="58">
        <v>580000</v>
      </c>
      <c r="K122" s="58">
        <v>636897</v>
      </c>
    </row>
    <row r="123" spans="1:11" ht="45" customHeight="1">
      <c r="A123" s="99" t="s">
        <v>82</v>
      </c>
      <c r="B123" s="102"/>
      <c r="C123" s="103"/>
      <c r="D123" s="59">
        <v>321</v>
      </c>
      <c r="E123" s="20">
        <v>262</v>
      </c>
      <c r="F123" s="55">
        <f t="shared" si="2"/>
        <v>220000</v>
      </c>
      <c r="G123" s="58">
        <v>100000</v>
      </c>
      <c r="H123" s="57" t="s">
        <v>31</v>
      </c>
      <c r="I123" s="58">
        <v>120000</v>
      </c>
      <c r="J123" s="58">
        <v>10000</v>
      </c>
      <c r="K123" s="58">
        <v>30000</v>
      </c>
    </row>
    <row r="124" spans="1:11" ht="120" customHeight="1">
      <c r="A124" s="99" t="s">
        <v>83</v>
      </c>
      <c r="B124" s="102"/>
      <c r="C124" s="103"/>
      <c r="D124" s="59">
        <v>831</v>
      </c>
      <c r="E124" s="20">
        <v>290</v>
      </c>
      <c r="F124" s="55">
        <f t="shared" si="2"/>
        <v>0</v>
      </c>
      <c r="G124" s="58"/>
      <c r="H124" s="58" t="s">
        <v>31</v>
      </c>
      <c r="I124" s="58"/>
      <c r="J124" s="58"/>
      <c r="K124" s="58"/>
    </row>
    <row r="125" spans="1:11" ht="30" customHeight="1">
      <c r="A125" s="99" t="s">
        <v>84</v>
      </c>
      <c r="B125" s="102"/>
      <c r="C125" s="103"/>
      <c r="D125" s="59">
        <v>851</v>
      </c>
      <c r="E125" s="20">
        <v>290</v>
      </c>
      <c r="F125" s="55">
        <f t="shared" si="2"/>
        <v>0</v>
      </c>
      <c r="G125" s="58"/>
      <c r="H125" s="58" t="s">
        <v>31</v>
      </c>
      <c r="I125" s="58"/>
      <c r="J125" s="58"/>
      <c r="K125" s="58"/>
    </row>
    <row r="126" spans="1:11" ht="15" customHeight="1">
      <c r="A126" s="99" t="s">
        <v>85</v>
      </c>
      <c r="B126" s="102"/>
      <c r="C126" s="103"/>
      <c r="D126" s="59">
        <v>852</v>
      </c>
      <c r="E126" s="20">
        <v>290</v>
      </c>
      <c r="F126" s="55">
        <f t="shared" si="2"/>
        <v>0</v>
      </c>
      <c r="G126" s="58"/>
      <c r="H126" s="57" t="s">
        <v>31</v>
      </c>
      <c r="I126" s="58"/>
      <c r="J126" s="58"/>
      <c r="K126" s="58"/>
    </row>
    <row r="127" spans="1:11" ht="15" customHeight="1">
      <c r="A127" s="105" t="s">
        <v>86</v>
      </c>
      <c r="B127" s="105"/>
      <c r="C127" s="105"/>
      <c r="D127" s="78">
        <v>853</v>
      </c>
      <c r="E127" s="20">
        <v>290</v>
      </c>
      <c r="F127" s="55">
        <f t="shared" si="2"/>
        <v>0</v>
      </c>
      <c r="G127" s="58"/>
      <c r="H127" s="57"/>
      <c r="I127" s="58"/>
      <c r="J127" s="58"/>
      <c r="K127" s="58"/>
    </row>
    <row r="128" spans="1:11" ht="18.75" customHeight="1">
      <c r="A128" s="104"/>
      <c r="B128" s="104"/>
      <c r="C128" s="104"/>
      <c r="D128" s="80"/>
      <c r="E128" s="81"/>
      <c r="F128" s="55">
        <f>G128+I128+H128</f>
        <v>0</v>
      </c>
      <c r="G128" s="58"/>
      <c r="H128" s="58"/>
      <c r="I128" s="58"/>
      <c r="J128" s="58"/>
      <c r="K128" s="58"/>
    </row>
    <row r="129" spans="1:11" ht="18" customHeight="1">
      <c r="A129" s="104"/>
      <c r="B129" s="104"/>
      <c r="C129" s="104"/>
      <c r="D129" s="80"/>
      <c r="E129" s="81"/>
      <c r="F129" s="55">
        <f>G129+I129+H129</f>
        <v>0</v>
      </c>
      <c r="G129" s="58"/>
      <c r="H129" s="58"/>
      <c r="I129" s="58"/>
      <c r="J129" s="58"/>
      <c r="K129" s="58"/>
    </row>
    <row r="130" spans="1:11" ht="18" customHeight="1">
      <c r="A130" s="63"/>
      <c r="B130" s="63"/>
      <c r="C130" s="63"/>
      <c r="D130" s="63"/>
      <c r="E130" s="25"/>
      <c r="F130" s="64"/>
      <c r="G130" s="65"/>
      <c r="H130" s="65"/>
      <c r="I130" s="65"/>
      <c r="J130" s="65"/>
      <c r="K130" s="65"/>
    </row>
    <row r="131" spans="1:11" ht="18" customHeight="1">
      <c r="A131" s="63" t="s">
        <v>52</v>
      </c>
      <c r="B131" s="63"/>
      <c r="C131" s="63"/>
      <c r="D131" s="63"/>
      <c r="E131" s="25"/>
      <c r="F131" s="64"/>
      <c r="G131" s="65"/>
      <c r="H131" s="65"/>
      <c r="I131" s="65"/>
      <c r="J131" s="65"/>
      <c r="K131" s="65"/>
    </row>
    <row r="132" spans="1:11" ht="18" customHeight="1">
      <c r="A132" s="99" t="s">
        <v>53</v>
      </c>
      <c r="B132" s="100"/>
      <c r="C132" s="100"/>
      <c r="D132" s="100"/>
      <c r="E132" s="100"/>
      <c r="F132" s="100"/>
      <c r="G132" s="100"/>
      <c r="H132" s="101"/>
      <c r="I132" s="106"/>
      <c r="J132" s="107"/>
      <c r="K132" s="108"/>
    </row>
    <row r="133" spans="1:11" ht="18" customHeight="1">
      <c r="A133" s="99" t="s">
        <v>54</v>
      </c>
      <c r="B133" s="100"/>
      <c r="C133" s="100"/>
      <c r="D133" s="100"/>
      <c r="E133" s="100"/>
      <c r="F133" s="100"/>
      <c r="G133" s="100"/>
      <c r="H133" s="101"/>
      <c r="I133" s="106"/>
      <c r="J133" s="107"/>
      <c r="K133" s="108"/>
    </row>
    <row r="134" spans="1:11" ht="18" customHeight="1">
      <c r="A134" s="24"/>
      <c r="B134" s="24"/>
      <c r="C134" s="24"/>
      <c r="D134" s="24"/>
      <c r="E134" s="25"/>
      <c r="F134" s="26"/>
      <c r="G134" s="27"/>
      <c r="H134" s="27"/>
      <c r="I134" s="27"/>
      <c r="J134" s="27"/>
      <c r="K134" s="27"/>
    </row>
    <row r="135" spans="1:11" ht="22.5" customHeight="1">
      <c r="A135" s="13"/>
      <c r="B135" s="13"/>
      <c r="C135" s="13"/>
      <c r="D135" s="13"/>
      <c r="E135" s="14"/>
      <c r="F135" s="13"/>
      <c r="G135" s="13"/>
      <c r="H135" s="13"/>
      <c r="I135" s="13"/>
      <c r="J135" s="13"/>
      <c r="K135" s="13"/>
    </row>
    <row r="136" spans="1:11" ht="29.25" customHeight="1">
      <c r="A136" s="111" t="s">
        <v>43</v>
      </c>
      <c r="B136" s="111"/>
      <c r="C136" s="111"/>
      <c r="D136" s="111"/>
      <c r="E136" s="111"/>
      <c r="F136" s="18"/>
      <c r="G136" s="92" t="s">
        <v>98</v>
      </c>
      <c r="H136" s="92"/>
      <c r="I136" s="92"/>
      <c r="J136" s="92"/>
      <c r="K136" s="92"/>
    </row>
    <row r="137" spans="1:11" ht="29.25" customHeight="1">
      <c r="A137" s="145"/>
      <c r="B137" s="145"/>
      <c r="C137" s="145"/>
      <c r="D137" s="12"/>
      <c r="E137" s="12"/>
      <c r="F137" s="21" t="s">
        <v>7</v>
      </c>
      <c r="G137" s="21"/>
      <c r="H137" s="21"/>
      <c r="I137" s="21" t="s">
        <v>6</v>
      </c>
      <c r="J137" s="144"/>
      <c r="K137" s="144"/>
    </row>
    <row r="138" spans="1:11" ht="31.5" customHeight="1">
      <c r="A138" s="111" t="s">
        <v>44</v>
      </c>
      <c r="B138" s="111"/>
      <c r="C138" s="111"/>
      <c r="D138" s="111"/>
      <c r="E138" s="111"/>
      <c r="F138" s="23"/>
      <c r="G138" s="92" t="s">
        <v>100</v>
      </c>
      <c r="H138" s="92"/>
      <c r="I138" s="92"/>
      <c r="J138" s="92"/>
      <c r="K138" s="92"/>
    </row>
    <row r="139" spans="6:11" ht="15">
      <c r="F139" s="22" t="s">
        <v>7</v>
      </c>
      <c r="G139" s="22"/>
      <c r="H139" s="22"/>
      <c r="I139" s="22" t="s">
        <v>6</v>
      </c>
      <c r="J139" s="144"/>
      <c r="K139" s="144"/>
    </row>
    <row r="140" spans="1:11" ht="23.25" customHeight="1">
      <c r="A140" s="111" t="s">
        <v>20</v>
      </c>
      <c r="B140" s="111"/>
      <c r="C140" s="111"/>
      <c r="D140" s="111"/>
      <c r="E140" s="111"/>
      <c r="F140" s="23"/>
      <c r="G140" s="92" t="s">
        <v>100</v>
      </c>
      <c r="H140" s="92"/>
      <c r="I140" s="92"/>
      <c r="J140" s="92"/>
      <c r="K140" s="92"/>
    </row>
    <row r="141" spans="1:11" ht="30" customHeight="1">
      <c r="A141" s="96" t="s">
        <v>77</v>
      </c>
      <c r="B141" s="96"/>
      <c r="F141" s="22" t="s">
        <v>7</v>
      </c>
      <c r="G141" s="22"/>
      <c r="H141" s="22"/>
      <c r="I141" s="22" t="s">
        <v>6</v>
      </c>
      <c r="J141" s="144"/>
      <c r="K141" s="144"/>
    </row>
    <row r="143" spans="1:4" ht="15">
      <c r="A143" s="151" t="s">
        <v>103</v>
      </c>
      <c r="B143" s="151"/>
      <c r="C143" s="151"/>
      <c r="D143" s="2"/>
    </row>
  </sheetData>
  <sheetProtection password="CE22" sheet="1" formatCells="0" formatColumns="0" formatRows="0"/>
  <mergeCells count="156">
    <mergeCell ref="G82:I82"/>
    <mergeCell ref="G77:K77"/>
    <mergeCell ref="G75:K75"/>
    <mergeCell ref="E82:E83"/>
    <mergeCell ref="A34:K34"/>
    <mergeCell ref="A77:F77"/>
    <mergeCell ref="A74:F74"/>
    <mergeCell ref="A76:F76"/>
    <mergeCell ref="A81:K81"/>
    <mergeCell ref="A75:F75"/>
    <mergeCell ref="G74:K74"/>
    <mergeCell ref="A73:F73"/>
    <mergeCell ref="A105:C105"/>
    <mergeCell ref="A106:C106"/>
    <mergeCell ref="A30:K30"/>
    <mergeCell ref="A35:K35"/>
    <mergeCell ref="A57:K57"/>
    <mergeCell ref="A61:F61"/>
    <mergeCell ref="G58:K58"/>
    <mergeCell ref="G59:K59"/>
    <mergeCell ref="A113:C113"/>
    <mergeCell ref="A143:C143"/>
    <mergeCell ref="A124:C124"/>
    <mergeCell ref="A128:C128"/>
    <mergeCell ref="A126:C126"/>
    <mergeCell ref="A121:C121"/>
    <mergeCell ref="A133:H133"/>
    <mergeCell ref="A116:C116"/>
    <mergeCell ref="A115:C115"/>
    <mergeCell ref="A114:C114"/>
    <mergeCell ref="A112:C112"/>
    <mergeCell ref="A110:C110"/>
    <mergeCell ref="A111:C111"/>
    <mergeCell ref="A109:C109"/>
    <mergeCell ref="A87:C87"/>
    <mergeCell ref="A88:C88"/>
    <mergeCell ref="A93:C93"/>
    <mergeCell ref="A94:C94"/>
    <mergeCell ref="A99:C99"/>
    <mergeCell ref="A100:C100"/>
    <mergeCell ref="J141:K141"/>
    <mergeCell ref="A141:B141"/>
    <mergeCell ref="A138:E138"/>
    <mergeCell ref="A136:E136"/>
    <mergeCell ref="J137:K137"/>
    <mergeCell ref="J139:K139"/>
    <mergeCell ref="A140:E140"/>
    <mergeCell ref="A137:C137"/>
    <mergeCell ref="I132:K132"/>
    <mergeCell ref="A72:F72"/>
    <mergeCell ref="J1:K1"/>
    <mergeCell ref="A62:F62"/>
    <mergeCell ref="A37:K37"/>
    <mergeCell ref="A44:K44"/>
    <mergeCell ref="A56:K56"/>
    <mergeCell ref="A33:K33"/>
    <mergeCell ref="A58:F58"/>
    <mergeCell ref="I8:K8"/>
    <mergeCell ref="A12:K12"/>
    <mergeCell ref="G66:K66"/>
    <mergeCell ref="G69:K69"/>
    <mergeCell ref="A70:F70"/>
    <mergeCell ref="A69:F69"/>
    <mergeCell ref="A71:F71"/>
    <mergeCell ref="G71:K71"/>
    <mergeCell ref="A36:K36"/>
    <mergeCell ref="A38:K38"/>
    <mergeCell ref="A39:K39"/>
    <mergeCell ref="A40:K40"/>
    <mergeCell ref="G61:K61"/>
    <mergeCell ref="A42:K42"/>
    <mergeCell ref="A43:K43"/>
    <mergeCell ref="A48:K48"/>
    <mergeCell ref="A41:K41"/>
    <mergeCell ref="I2:K2"/>
    <mergeCell ref="I4:K4"/>
    <mergeCell ref="I3:K3"/>
    <mergeCell ref="I6:K6"/>
    <mergeCell ref="A32:K32"/>
    <mergeCell ref="I9:K9"/>
    <mergeCell ref="C15:I15"/>
    <mergeCell ref="E18:H21"/>
    <mergeCell ref="E23:H24"/>
    <mergeCell ref="E25:H27"/>
    <mergeCell ref="A22:C22"/>
    <mergeCell ref="A13:K13"/>
    <mergeCell ref="E22:H22"/>
    <mergeCell ref="G72:K72"/>
    <mergeCell ref="G73:K73"/>
    <mergeCell ref="A66:F66"/>
    <mergeCell ref="G70:K70"/>
    <mergeCell ref="G60:K60"/>
    <mergeCell ref="G62:K62"/>
    <mergeCell ref="A60:F60"/>
    <mergeCell ref="I133:K133"/>
    <mergeCell ref="G76:K76"/>
    <mergeCell ref="A122:C122"/>
    <mergeCell ref="A108:C108"/>
    <mergeCell ref="A119:C119"/>
    <mergeCell ref="A120:C120"/>
    <mergeCell ref="A84:C84"/>
    <mergeCell ref="A85:C85"/>
    <mergeCell ref="A86:C86"/>
    <mergeCell ref="A117:C117"/>
    <mergeCell ref="A132:H132"/>
    <mergeCell ref="A118:C118"/>
    <mergeCell ref="A129:C129"/>
    <mergeCell ref="A127:C127"/>
    <mergeCell ref="A123:C123"/>
    <mergeCell ref="A125:C125"/>
    <mergeCell ref="A78:F78"/>
    <mergeCell ref="G78:K78"/>
    <mergeCell ref="A55:K55"/>
    <mergeCell ref="A53:K53"/>
    <mergeCell ref="A54:K54"/>
    <mergeCell ref="A49:K49"/>
    <mergeCell ref="A50:K50"/>
    <mergeCell ref="A51:K51"/>
    <mergeCell ref="A52:K52"/>
    <mergeCell ref="A59:F59"/>
    <mergeCell ref="G79:K79"/>
    <mergeCell ref="G136:K136"/>
    <mergeCell ref="G138:K138"/>
    <mergeCell ref="G140:K140"/>
    <mergeCell ref="A18:D21"/>
    <mergeCell ref="A23:D24"/>
    <mergeCell ref="A25:D28"/>
    <mergeCell ref="A45:K45"/>
    <mergeCell ref="A46:K46"/>
    <mergeCell ref="A47:K47"/>
    <mergeCell ref="A98:C98"/>
    <mergeCell ref="A89:C89"/>
    <mergeCell ref="A90:C90"/>
    <mergeCell ref="A91:C91"/>
    <mergeCell ref="A92:C92"/>
    <mergeCell ref="A79:F79"/>
    <mergeCell ref="A101:C101"/>
    <mergeCell ref="A102:C102"/>
    <mergeCell ref="A103:C103"/>
    <mergeCell ref="A104:C104"/>
    <mergeCell ref="G67:K67"/>
    <mergeCell ref="A68:F68"/>
    <mergeCell ref="G68:K68"/>
    <mergeCell ref="A95:C95"/>
    <mergeCell ref="A96:C96"/>
    <mergeCell ref="A97:C97"/>
    <mergeCell ref="A107:C107"/>
    <mergeCell ref="A82:C83"/>
    <mergeCell ref="D82:D83"/>
    <mergeCell ref="A63:F63"/>
    <mergeCell ref="G63:K63"/>
    <mergeCell ref="A64:F64"/>
    <mergeCell ref="G64:K64"/>
    <mergeCell ref="A65:F65"/>
    <mergeCell ref="G65:K65"/>
    <mergeCell ref="A67:F67"/>
  </mergeCells>
  <printOptions/>
  <pageMargins left="0.24" right="0.24" top="0.44" bottom="0.3937007874015748" header="0.35" footer="0.2755905511811024"/>
  <pageSetup fitToHeight="0" fitToWidth="1" orientation="portrait" paperSize="9" scale="53" r:id="rId1"/>
  <rowBreaks count="2" manualBreakCount="2">
    <brk id="56" max="6" man="1"/>
    <brk id="10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User</cp:lastModifiedBy>
  <cp:lastPrinted>2016-03-29T05:44:28Z</cp:lastPrinted>
  <dcterms:created xsi:type="dcterms:W3CDTF">2010-08-09T11:23:33Z</dcterms:created>
  <dcterms:modified xsi:type="dcterms:W3CDTF">2016-04-29T03:29:37Z</dcterms:modified>
  <cp:category/>
  <cp:version/>
  <cp:contentType/>
  <cp:contentStatus/>
</cp:coreProperties>
</file>