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0"/>
  </bookViews>
  <sheets>
    <sheet name="План ФХД" sheetId="1" r:id="rId1"/>
    <sheet name="Целевые субсидии " sheetId="2" r:id="rId2"/>
    <sheet name="сведения о вносимых изменениях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Area" localSheetId="0">'План ФХД'!$A$1:$J$122</definedName>
  </definedNames>
  <calcPr fullCalcOnLoad="1" refMode="R1C1"/>
</workbook>
</file>

<file path=xl/sharedStrings.xml><?xml version="1.0" encoding="utf-8"?>
<sst xmlns="http://schemas.openxmlformats.org/spreadsheetml/2006/main" count="314" uniqueCount="179">
  <si>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</si>
  <si>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</si>
  <si>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</si>
  <si>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</si>
  <si>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</si>
  <si>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</si>
  <si>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</si>
  <si>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</si>
  <si>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</si>
  <si>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</si>
  <si>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Дата</t>
  </si>
  <si>
    <t>по ОКЕИ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</si>
  <si>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</si>
  <si>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</si>
  <si>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</si>
  <si>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</si>
  <si>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</si>
  <si>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</si>
  <si>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</si>
  <si>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</si>
  <si>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</si>
  <si>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</si>
  <si>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</si>
  <si>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</si>
  <si>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</si>
  <si>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</si>
  <si>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</si>
  <si>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</si>
  <si>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</si>
  <si>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</si>
  <si>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</si>
  <si>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</si>
  <si>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</si>
  <si>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</si>
  <si>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</si>
  <si>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</si>
  <si>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</si>
  <si>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</si>
  <si>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</si>
  <si>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</si>
  <si>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</si>
  <si>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</si>
  <si>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</si>
  <si>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</si>
  <si>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</si>
  <si>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</si>
  <si>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</si>
  <si>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</si>
  <si>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</si>
  <si>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</si>
  <si>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</si>
  <si>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</si>
  <si>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</si>
  <si>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Всего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</si>
  <si>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</si>
  <si>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</si>
  <si>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</si>
  <si>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</si>
  <si>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</si>
  <si>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</si>
  <si>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</si>
  <si>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</si>
  <si>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</si>
  <si>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</si>
  <si>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</si>
  <si>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</si>
  <si>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</si>
  <si>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</si>
  <si>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</si>
  <si>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</si>
  <si>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</si>
  <si>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</si>
  <si>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</si>
  <si>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</si>
  <si>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</si>
  <si>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</si>
  <si>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</si>
  <si>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</si>
  <si>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</si>
  <si>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</si>
  <si>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</si>
  <si>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</si>
  <si>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</si>
  <si>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</si>
  <si>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</si>
  <si>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</si>
  <si>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</si>
  <si>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</si>
  <si>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</si>
  <si>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</si>
  <si>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</si>
  <si>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</si>
  <si>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</si>
  <si>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>Остаток средств на начало планируемого года</t>
  </si>
  <si>
    <t>Главный</t>
  </si>
  <si>
    <t>бухгалтер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</si>
  <si>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</si>
  <si>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</si>
  <si>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</si>
  <si>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</si>
  <si>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</si>
  <si>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</si>
  <si>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</si>
  <si>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</si>
  <si>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юридитческих лиц осуществляется за плату:</t>
  </si>
  <si>
    <t>1.2. Виды деятельности учреждения, относящиеся к его основным видам деятельности: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</si>
  <si>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</si>
  <si>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</si>
  <si>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</si>
  <si>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</si>
  <si>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>2) поступления от штрафов, пеней, иных сумм принудительного изъятия</t>
  </si>
  <si>
    <t>3) поступления от операций с активами (от выбытий основных средств)</t>
  </si>
  <si>
    <t>4) поступления от операций с активами (от выбытий материальных запасов)</t>
  </si>
  <si>
    <t>5) прочие поступления</t>
  </si>
  <si>
    <t xml:space="preserve">Руководитель учреждения </t>
  </si>
  <si>
    <t xml:space="preserve">Главный бухгалтер учреждения </t>
  </si>
  <si>
    <t>-</t>
  </si>
  <si>
    <t>в том числе безвозмездные перечисления государственным и муниципальным организациям</t>
  </si>
  <si>
    <t>в том числе пособия по социальной помощи населению</t>
  </si>
  <si>
    <t xml:space="preserve">Расходы по приобретению нефинансовых активов, всего </t>
  </si>
  <si>
    <t>(наименование органа осуществляющего функции и полномочия учредителя)</t>
  </si>
  <si>
    <t>Приложение №2  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</si>
  <si>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(+ потребность; - экономия)</t>
  </si>
  <si>
    <t>Обоснование внесения изменения в План ФХД</t>
  </si>
  <si>
    <t>*- сведения составляются на гербовом бланке учреждения</t>
  </si>
  <si>
    <t>Код субсидии**</t>
  </si>
  <si>
    <t xml:space="preserve">Сумма (руб., коп.) </t>
  </si>
  <si>
    <t>**- 50400 (субсидия на финансовое обеспечение выполнения государственнного задания); 50300 (поступления от приносящей доход деятельности); 50500 (целевые субсидии)</t>
  </si>
  <si>
    <t>Приложение:</t>
  </si>
  <si>
    <t>Руководитель учреждения                              подпись                                        расшифровка подписи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</si>
  <si>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</si>
  <si>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</si>
  <si>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</si>
  <si>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</si>
  <si>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</si>
  <si>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3.1. Просроченная кредиторская задолженность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</si>
  <si>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</si>
  <si>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</si>
  <si>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</si>
  <si>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</si>
  <si>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</si>
  <si>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</si>
  <si>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1) поступления от собственности (от сдачи в аренду активов)</t>
  </si>
  <si>
    <t>Приложение №3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</si>
  <si>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по ОКТМО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</si>
  <si>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</si>
  <si>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</si>
  <si>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</si>
  <si>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</si>
  <si>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</si>
  <si>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Начальник ГАУ ТО "Голышмановская райСББЖ"</t>
  </si>
  <si>
    <t>С.С.Коноводов</t>
  </si>
  <si>
    <t>10</t>
  </si>
  <si>
    <t>15</t>
  </si>
  <si>
    <t>ГАУ ТО"Голышмановская райСББЖ"</t>
  </si>
  <si>
    <t>7214007278/722001001</t>
  </si>
  <si>
    <t>февраля</t>
  </si>
  <si>
    <t>5</t>
  </si>
  <si>
    <t>10.02.2015</t>
  </si>
  <si>
    <t>Начальник ГАУ ТО"Голышмановская райСББЖ"</t>
  </si>
  <si>
    <t>"_10_"февраля  2015 г.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</si>
  <si>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</si>
  <si>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на 2015  год и плановый период 2016 и 2017 годы</t>
  </si>
  <si>
    <t>Управление ветеринарии Тюменской области</t>
  </si>
  <si>
    <t>627303,Тюменская область, р.п.Голышманово,ул.Гагарина,50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</si>
  <si>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</si>
  <si>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                                                                                                                                                         9. В случае возник-я инфекц. болезней животных организация и проведение карантинных и вет-сан. мер-ий с целью скорейшей ликвидации очагов эпизотии.                                                              10. Совместно с медико-сан. учр-ми проведение мер-ий по охране  населения от болезней.                                                                                                                                                                   11.  Организация и пров-е вет. мер-ий . направл. на пре-е и ликв-ю яловости маточного поголовья.                                                                                                                                                              12. Дача заключения и протокола вскрытия о причинах падежа животных.                                                                                                                                                    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                                                                                                                                 15.Приобретение и содержание животных,в т.ч. с/х.                                                                                                                                                                                                                         16.Орг-я и осущ-е др. вет. мер-ий.                                                                                                                                                        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                                                                                                                           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</si>
  <si>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</si>
  <si>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2016 год</t>
  </si>
  <si>
    <t>2017 год</t>
  </si>
  <si>
    <t>Н.В.Мокина</t>
  </si>
  <si>
    <t>тел. 8-3454625418</t>
  </si>
  <si>
    <t>"10"февраля 2015 г.</t>
  </si>
  <si>
    <t>Сведения о вносимых изменениях в План финансово-хозяйственной деятельности учреждения на 2015 год и плановый период 2016 и 2017 годы*</t>
  </si>
  <si>
    <t>Остаток на конец 2014года</t>
  </si>
  <si>
    <t>Компенсационная выплата за молоко сотрудникам учреждения</t>
  </si>
  <si>
    <t>1. План с учетом изменений от 10.02.2015 года</t>
  </si>
  <si>
    <t>2. Заключение наблюдательного совета от  10.02.2015 года</t>
  </si>
  <si>
    <t>2015 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</si>
</sst>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1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horizontal="lef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7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4" fontId="1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9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center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wrapText="1"/>
      <protection/>
    </xf>
    <xf numFmtId="0" fontId="9" fillId="0" borderId="13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vertical="top"/>
      <protection/>
    </xf>
    <xf numFmtId="0" fontId="10" fillId="0" borderId="0" xfId="0" applyNumberFormat="1" applyFont="1" applyBorder="1" applyAlignment="1" applyProtection="1">
      <alignment horizontal="left" wrapText="1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top" wrapText="1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4" fontId="2" fillId="33" borderId="20" xfId="0" applyNumberFormat="1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 vertical="top" wrapText="1"/>
      <protection locked="0"/>
    </xf>
    <xf numFmtId="4" fontId="1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" fontId="1" fillId="0" borderId="22" xfId="0" applyNumberFormat="1" applyFont="1" applyBorder="1" applyAlignment="1" applyProtection="1">
      <alignment horizontal="center" vertical="top" wrapText="1"/>
      <protection/>
    </xf>
    <xf numFmtId="4" fontId="0" fillId="0" borderId="23" xfId="0" applyNumberFormat="1" applyFont="1" applyBorder="1" applyAlignment="1" applyProtection="1">
      <alignment horizontal="center" vertical="top" wrapText="1"/>
      <protection/>
    </xf>
    <xf numFmtId="4" fontId="0" fillId="0" borderId="24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4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1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10" fillId="0" borderId="13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18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1" fillId="0" borderId="21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33" borderId="20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vertical="top" wrapText="1" shrinkToFi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2" fillId="0" borderId="22" xfId="0" applyFont="1" applyFill="1" applyBorder="1" applyAlignment="1" applyProtection="1">
      <alignment horizontal="left" vertical="top" wrapText="1"/>
      <protection/>
    </xf>
    <xf numFmtId="0" fontId="12" fillId="0" borderId="23" xfId="0" applyFont="1" applyFill="1" applyBorder="1" applyAlignment="1" applyProtection="1">
      <alignment horizontal="left" vertical="top" wrapText="1"/>
      <protection/>
    </xf>
    <xf numFmtId="0" fontId="12" fillId="0" borderId="24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vertical="top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0" fontId="10" fillId="0" borderId="21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/>
    </xf>
    <xf numFmtId="0" fontId="17" fillId="0" borderId="25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top"/>
    </xf>
    <xf numFmtId="49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wrapText="1"/>
    </xf>
    <xf numFmtId="0" fontId="9" fillId="0" borderId="20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49" fontId="9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horizontal="center" vertical="top"/>
    </xf>
    <xf numFmtId="2" fontId="9" fillId="0" borderId="4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 vertical="top"/>
    </xf>
    <xf numFmtId="0" fontId="9" fillId="0" borderId="45" xfId="0" applyNumberFormat="1" applyFont="1" applyBorder="1" applyAlignment="1">
      <alignment horizontal="center" vertical="top"/>
    </xf>
    <xf numFmtId="0" fontId="9" fillId="0" borderId="46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vertical="top"/>
    </xf>
    <xf numFmtId="0" fontId="9" fillId="0" borderId="21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left" wrapText="1"/>
    </xf>
    <xf numFmtId="49" fontId="13" fillId="0" borderId="48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51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54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55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49" fontId="16" fillId="0" borderId="56" xfId="0" applyNumberFormat="1" applyFont="1" applyFill="1" applyBorder="1" applyAlignment="1">
      <alignment horizontal="center" vertical="center"/>
    </xf>
    <xf numFmtId="49" fontId="16" fillId="0" borderId="57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49" fontId="13" fillId="0" borderId="1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49" fontId="15" fillId="0" borderId="13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49" fontId="9" fillId="0" borderId="43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wrapText="1"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2"/>
  <sheetViews>
    <sheetView tabSelected="1" view="pageBreakPreview" zoomScaleSheetLayoutView="100" zoomScalePageLayoutView="0" workbookViewId="0" topLeftCell="A36">
      <selection activeCell="F63" sqref="F63"/>
    </sheetView>
  </sheetViews>
  <sheetFormatPr defaultColWidth="9.00390625" defaultRowHeight="12.75"/>
  <cols>
    <col min="1" max="1" width="14.375" style="47" customWidth="1"/>
    <col min="2" max="2" width="17.375" style="47" customWidth="1"/>
    <col min="3" max="3" width="13.375" style="47" customWidth="1"/>
    <col min="4" max="4" width="17.125" style="48" customWidth="1"/>
    <col min="5" max="5" width="18.00390625" style="47" customWidth="1"/>
    <col min="6" max="6" width="19.75390625" style="47" customWidth="1"/>
    <col min="7" max="7" width="16.375" style="47" customWidth="1"/>
    <col min="8" max="8" width="23.625" style="47" customWidth="1"/>
    <col min="9" max="9" width="18.875" style="47" customWidth="1"/>
    <col min="10" max="10" width="17.75390625" style="47" customWidth="1"/>
    <col min="11" max="11" width="9.625" style="47" customWidth="1"/>
    <col min="12" max="16384" width="9.125" style="47" customWidth="1"/>
  </cols>
  <sheetData>
    <row r="1" spans="5:10" ht="104.25" customHeight="1">
      <c r="E1" s="49"/>
      <c r="F1" s="49"/>
      <c r="G1" s="49"/>
      <c r="H1" s="49"/>
      <c r="I1" s="150" t="s">
        <v>101</v>
      </c>
      <c r="J1" s="151"/>
    </row>
    <row r="2" spans="1:168" s="52" customFormat="1" ht="15.75" customHeight="1">
      <c r="A2" s="50"/>
      <c r="B2" s="50"/>
      <c r="C2" s="50"/>
      <c r="D2" s="51"/>
      <c r="E2" s="51"/>
      <c r="F2" s="51"/>
      <c r="G2" s="51"/>
      <c r="H2" s="121" t="s">
        <v>39</v>
      </c>
      <c r="I2" s="122"/>
      <c r="J2" s="122"/>
      <c r="BK2" s="53"/>
      <c r="CS2" s="53" t="s">
        <v>39</v>
      </c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</row>
    <row r="3" spans="1:168" s="52" customFormat="1" ht="18" customHeight="1">
      <c r="A3" s="54"/>
      <c r="B3" s="54"/>
      <c r="C3" s="53"/>
      <c r="D3" s="55"/>
      <c r="E3" s="55"/>
      <c r="F3" s="55"/>
      <c r="G3" s="55"/>
      <c r="H3" s="125" t="s">
        <v>159</v>
      </c>
      <c r="I3" s="126"/>
      <c r="J3" s="12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</row>
    <row r="4" spans="1:168" s="58" customFormat="1" ht="16.5" customHeight="1">
      <c r="A4" s="57"/>
      <c r="B4" s="57"/>
      <c r="C4" s="57"/>
      <c r="E4" s="57"/>
      <c r="F4" s="57"/>
      <c r="G4" s="57"/>
      <c r="H4" s="123" t="s">
        <v>44</v>
      </c>
      <c r="I4" s="124"/>
      <c r="J4" s="124"/>
      <c r="CS4" s="59" t="s">
        <v>40</v>
      </c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</row>
    <row r="5" spans="1:168" s="52" customFormat="1" ht="14.25" customHeight="1">
      <c r="A5" s="54"/>
      <c r="B5" s="54"/>
      <c r="C5" s="53"/>
      <c r="D5" s="55"/>
      <c r="E5" s="55"/>
      <c r="F5" s="55"/>
      <c r="G5" s="55"/>
      <c r="H5" s="55"/>
      <c r="I5" s="55"/>
      <c r="J5" s="55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</row>
    <row r="6" spans="1:168" s="58" customFormat="1" ht="12.75">
      <c r="A6" s="54"/>
      <c r="B6" s="54"/>
      <c r="D6" s="60"/>
      <c r="E6" s="60"/>
      <c r="F6" s="60"/>
      <c r="G6" s="60"/>
      <c r="H6" s="127"/>
      <c r="I6" s="128"/>
      <c r="J6" s="128"/>
      <c r="CS6" s="59" t="s">
        <v>7</v>
      </c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EB6" s="59" t="s">
        <v>6</v>
      </c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</row>
    <row r="7" spans="1:168" s="52" customFormat="1" ht="15" customHeight="1">
      <c r="A7" s="61"/>
      <c r="B7" s="61"/>
      <c r="C7" s="61"/>
      <c r="E7" s="57"/>
      <c r="F7" s="57"/>
      <c r="G7" s="57"/>
      <c r="H7" s="57"/>
      <c r="I7" s="57" t="s">
        <v>7</v>
      </c>
      <c r="J7" s="57"/>
      <c r="CQ7" s="53" t="s">
        <v>41</v>
      </c>
      <c r="CR7" s="53"/>
      <c r="CS7" s="62"/>
      <c r="CT7" s="62"/>
      <c r="CU7" s="62"/>
      <c r="CV7" s="62"/>
      <c r="CW7" s="62"/>
      <c r="CX7" s="53" t="s">
        <v>41</v>
      </c>
      <c r="CY7" s="53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53">
        <v>20</v>
      </c>
      <c r="DX7" s="53"/>
      <c r="DY7" s="53"/>
      <c r="DZ7" s="53"/>
      <c r="EA7" s="62"/>
      <c r="EB7" s="62"/>
      <c r="EC7" s="62"/>
      <c r="ED7" s="53" t="s">
        <v>42</v>
      </c>
      <c r="EE7" s="53"/>
      <c r="EF7" s="53"/>
      <c r="FL7" s="63"/>
    </row>
    <row r="8" spans="1:10" ht="17.25" customHeight="1">
      <c r="A8" s="54"/>
      <c r="B8" s="53"/>
      <c r="C8" s="52"/>
      <c r="D8" s="64"/>
      <c r="E8" s="64"/>
      <c r="F8" s="64"/>
      <c r="G8" s="64"/>
      <c r="H8" s="129" t="s">
        <v>151</v>
      </c>
      <c r="I8" s="130"/>
      <c r="J8" s="130"/>
    </row>
    <row r="9" spans="1:10" ht="15">
      <c r="A9" s="61"/>
      <c r="B9" s="61"/>
      <c r="C9" s="61"/>
      <c r="E9" s="57"/>
      <c r="F9" s="57"/>
      <c r="G9" s="57"/>
      <c r="H9" s="134" t="s">
        <v>6</v>
      </c>
      <c r="I9" s="135"/>
      <c r="J9" s="135"/>
    </row>
    <row r="10" spans="10:11" ht="15">
      <c r="J10" s="61"/>
      <c r="K10" s="61"/>
    </row>
    <row r="11" spans="10:11" ht="15">
      <c r="J11" s="61"/>
      <c r="K11" s="61"/>
    </row>
    <row r="12" spans="1:11" ht="18.75" customHeight="1">
      <c r="A12" s="164" t="s">
        <v>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65"/>
    </row>
    <row r="13" spans="1:11" ht="18.75" customHeight="1">
      <c r="A13" s="164" t="s">
        <v>162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65"/>
    </row>
    <row r="14" spans="1:10" ht="18.75">
      <c r="A14" s="65"/>
      <c r="B14" s="65"/>
      <c r="C14" s="65"/>
      <c r="D14" s="65"/>
      <c r="E14" s="65"/>
      <c r="F14" s="65"/>
      <c r="G14" s="65"/>
      <c r="H14" s="65"/>
      <c r="I14" s="66"/>
      <c r="J14" s="67" t="s">
        <v>9</v>
      </c>
    </row>
    <row r="15" spans="2:10" ht="18" customHeight="1">
      <c r="B15" s="66"/>
      <c r="C15" s="136" t="s">
        <v>160</v>
      </c>
      <c r="D15" s="124"/>
      <c r="E15" s="124"/>
      <c r="F15" s="124"/>
      <c r="G15" s="124"/>
      <c r="H15" s="124"/>
      <c r="I15" s="68" t="s">
        <v>97</v>
      </c>
      <c r="J15" s="102">
        <v>42045</v>
      </c>
    </row>
    <row r="16" spans="1:10" ht="15.75" customHeight="1">
      <c r="A16" s="66"/>
      <c r="B16" s="66"/>
      <c r="C16" s="66"/>
      <c r="D16" s="66"/>
      <c r="E16" s="66"/>
      <c r="F16" s="66"/>
      <c r="G16" s="66"/>
      <c r="H16" s="66"/>
      <c r="J16" s="69"/>
    </row>
    <row r="17" spans="9:10" ht="15">
      <c r="I17" s="68"/>
      <c r="J17" s="69"/>
    </row>
    <row r="18" spans="1:10" ht="13.5" customHeight="1">
      <c r="A18" s="147" t="s">
        <v>130</v>
      </c>
      <c r="B18" s="147"/>
      <c r="C18" s="147"/>
      <c r="D18" s="137" t="s">
        <v>161</v>
      </c>
      <c r="E18" s="137"/>
      <c r="F18" s="138"/>
      <c r="G18" s="138"/>
      <c r="H18" s="71"/>
      <c r="I18" s="68"/>
      <c r="J18" s="69"/>
    </row>
    <row r="19" spans="1:10" ht="15" customHeight="1">
      <c r="A19" s="147"/>
      <c r="B19" s="147"/>
      <c r="C19" s="147"/>
      <c r="D19" s="137"/>
      <c r="E19" s="137"/>
      <c r="F19" s="138"/>
      <c r="G19" s="138"/>
      <c r="H19" s="71"/>
      <c r="I19" s="47" t="s">
        <v>98</v>
      </c>
      <c r="J19" s="72">
        <v>7214007278</v>
      </c>
    </row>
    <row r="20" spans="1:10" ht="13.5" customHeight="1">
      <c r="A20" s="147"/>
      <c r="B20" s="147"/>
      <c r="C20" s="147"/>
      <c r="D20" s="137"/>
      <c r="E20" s="137"/>
      <c r="F20" s="138"/>
      <c r="G20" s="138"/>
      <c r="H20" s="71"/>
      <c r="I20" s="47" t="s">
        <v>99</v>
      </c>
      <c r="J20" s="72">
        <v>722001001</v>
      </c>
    </row>
    <row r="21" spans="1:10" ht="13.5" customHeight="1">
      <c r="A21" s="147"/>
      <c r="B21" s="147"/>
      <c r="C21" s="147"/>
      <c r="D21" s="139"/>
      <c r="E21" s="139"/>
      <c r="F21" s="140"/>
      <c r="G21" s="140"/>
      <c r="H21" s="71"/>
      <c r="I21" s="73"/>
      <c r="J21" s="69"/>
    </row>
    <row r="22" spans="1:10" ht="22.5" customHeight="1">
      <c r="A22" s="147"/>
      <c r="B22" s="147"/>
      <c r="C22" s="147"/>
      <c r="D22" s="118" t="s">
        <v>131</v>
      </c>
      <c r="E22" s="119"/>
      <c r="F22" s="119"/>
      <c r="G22" s="119"/>
      <c r="H22" s="74"/>
      <c r="I22" s="75" t="s">
        <v>100</v>
      </c>
      <c r="J22" s="69">
        <v>383</v>
      </c>
    </row>
    <row r="23" spans="1:10" ht="18.75" customHeight="1">
      <c r="A23" s="147" t="s">
        <v>12</v>
      </c>
      <c r="B23" s="147"/>
      <c r="C23" s="147"/>
      <c r="D23" s="141" t="s">
        <v>163</v>
      </c>
      <c r="E23" s="141"/>
      <c r="F23" s="142"/>
      <c r="G23" s="142"/>
      <c r="H23" s="71"/>
      <c r="I23" s="68"/>
      <c r="J23" s="75"/>
    </row>
    <row r="24" spans="1:10" ht="21" customHeight="1">
      <c r="A24" s="147"/>
      <c r="B24" s="147"/>
      <c r="C24" s="147"/>
      <c r="D24" s="143"/>
      <c r="E24" s="143"/>
      <c r="F24" s="144"/>
      <c r="G24" s="144"/>
      <c r="H24" s="71"/>
      <c r="I24" s="68"/>
      <c r="J24" s="75"/>
    </row>
    <row r="25" spans="1:10" ht="17.25" customHeight="1">
      <c r="A25" s="147" t="s">
        <v>132</v>
      </c>
      <c r="B25" s="147"/>
      <c r="C25" s="147"/>
      <c r="D25" s="145" t="s">
        <v>164</v>
      </c>
      <c r="E25" s="145"/>
      <c r="F25" s="146"/>
      <c r="G25" s="146"/>
      <c r="H25" s="71"/>
      <c r="I25" s="71"/>
      <c r="J25" s="71"/>
    </row>
    <row r="26" spans="1:10" ht="18.75" customHeight="1">
      <c r="A26" s="147"/>
      <c r="B26" s="147"/>
      <c r="C26" s="147"/>
      <c r="D26" s="141"/>
      <c r="E26" s="141"/>
      <c r="F26" s="142"/>
      <c r="G26" s="142"/>
      <c r="H26" s="71"/>
      <c r="I26" s="71"/>
      <c r="J26" s="71"/>
    </row>
    <row r="27" spans="1:10" ht="15" customHeight="1">
      <c r="A27" s="147"/>
      <c r="B27" s="147"/>
      <c r="C27" s="147"/>
      <c r="D27" s="143"/>
      <c r="E27" s="143"/>
      <c r="F27" s="144"/>
      <c r="G27" s="144"/>
      <c r="H27" s="71"/>
      <c r="I27" s="71"/>
      <c r="J27" s="71"/>
    </row>
    <row r="28" spans="1:10" ht="0.75" customHeight="1" hidden="1">
      <c r="A28" s="147"/>
      <c r="B28" s="147"/>
      <c r="C28" s="147"/>
      <c r="D28" s="71"/>
      <c r="E28" s="71"/>
      <c r="F28" s="71"/>
      <c r="G28" s="71"/>
      <c r="H28" s="71"/>
      <c r="I28" s="71"/>
      <c r="J28" s="71"/>
    </row>
    <row r="29" spans="1:10" ht="11.25" customHeight="1">
      <c r="A29" s="70"/>
      <c r="B29" s="70"/>
      <c r="C29" s="74"/>
      <c r="D29" s="74"/>
      <c r="E29" s="74"/>
      <c r="F29" s="74"/>
      <c r="G29" s="74"/>
      <c r="H29" s="74"/>
      <c r="I29" s="71"/>
      <c r="J29" s="71"/>
    </row>
    <row r="30" spans="1:10" ht="15" customHeight="1">
      <c r="A30" s="136" t="s">
        <v>102</v>
      </c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 ht="12" customHeight="1">
      <c r="A31" s="76"/>
      <c r="B31" s="76"/>
      <c r="C31" s="76"/>
      <c r="D31" s="66"/>
      <c r="E31" s="76"/>
      <c r="F31" s="76"/>
      <c r="G31" s="76"/>
      <c r="H31" s="76"/>
      <c r="I31" s="76"/>
      <c r="J31" s="76"/>
    </row>
    <row r="32" spans="1:11" ht="15" customHeight="1">
      <c r="A32" s="147" t="s">
        <v>103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77"/>
    </row>
    <row r="33" spans="1:10" ht="18" customHeight="1">
      <c r="A33" s="147" t="s">
        <v>165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1" ht="17.25" customHeight="1">
      <c r="A34" s="147" t="s">
        <v>105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77"/>
    </row>
    <row r="35" spans="1:11" ht="225" customHeight="1">
      <c r="A35" s="147" t="s">
        <v>166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77"/>
    </row>
    <row r="36" spans="1:11" ht="34.5" customHeight="1">
      <c r="A36" s="147" t="s">
        <v>104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77"/>
    </row>
    <row r="37" spans="1:11" ht="67.5" customHeight="1">
      <c r="A37" s="147" t="s">
        <v>167</v>
      </c>
      <c r="B37" s="152"/>
      <c r="C37" s="152"/>
      <c r="D37" s="152"/>
      <c r="E37" s="152"/>
      <c r="F37" s="152"/>
      <c r="G37" s="152"/>
      <c r="H37" s="152"/>
      <c r="I37" s="152"/>
      <c r="J37" s="152"/>
      <c r="K37" s="77"/>
    </row>
    <row r="38" spans="1:10" ht="21.75" customHeight="1">
      <c r="A38" s="168" t="s">
        <v>13</v>
      </c>
      <c r="B38" s="168"/>
      <c r="C38" s="168"/>
      <c r="D38" s="168"/>
      <c r="E38" s="168"/>
      <c r="F38" s="168"/>
      <c r="G38" s="168"/>
      <c r="H38" s="168"/>
      <c r="I38" s="168"/>
      <c r="J38" s="168"/>
    </row>
    <row r="39" spans="1:10" ht="15" customHeight="1">
      <c r="A39" s="153" t="s">
        <v>0</v>
      </c>
      <c r="B39" s="153"/>
      <c r="C39" s="153"/>
      <c r="D39" s="153"/>
      <c r="E39" s="153"/>
      <c r="F39" s="171" t="s">
        <v>30</v>
      </c>
      <c r="G39" s="172"/>
      <c r="H39" s="172"/>
      <c r="I39" s="172"/>
      <c r="J39" s="173"/>
    </row>
    <row r="40" spans="1:10" ht="17.25" customHeight="1">
      <c r="A40" s="155" t="s">
        <v>14</v>
      </c>
      <c r="B40" s="155"/>
      <c r="C40" s="155"/>
      <c r="D40" s="155"/>
      <c r="E40" s="155"/>
      <c r="F40" s="109">
        <v>6705837.31</v>
      </c>
      <c r="G40" s="110"/>
      <c r="H40" s="110"/>
      <c r="I40" s="110"/>
      <c r="J40" s="111"/>
    </row>
    <row r="41" spans="1:10" ht="16.5" customHeight="1">
      <c r="A41" s="149" t="s">
        <v>1</v>
      </c>
      <c r="B41" s="149"/>
      <c r="C41" s="149"/>
      <c r="D41" s="149"/>
      <c r="E41" s="149"/>
      <c r="F41" s="109" t="s">
        <v>116</v>
      </c>
      <c r="G41" s="110"/>
      <c r="H41" s="110"/>
      <c r="I41" s="110"/>
      <c r="J41" s="111"/>
    </row>
    <row r="42" spans="1:10" ht="18.75" customHeight="1">
      <c r="A42" s="149" t="s">
        <v>17</v>
      </c>
      <c r="B42" s="149"/>
      <c r="C42" s="149"/>
      <c r="D42" s="149"/>
      <c r="E42" s="149"/>
      <c r="F42" s="109">
        <v>2980983</v>
      </c>
      <c r="G42" s="110"/>
      <c r="H42" s="110"/>
      <c r="I42" s="110"/>
      <c r="J42" s="111"/>
    </row>
    <row r="43" spans="1:10" ht="15.75" customHeight="1">
      <c r="A43" s="149" t="s">
        <v>2</v>
      </c>
      <c r="B43" s="149"/>
      <c r="C43" s="149"/>
      <c r="D43" s="149"/>
      <c r="E43" s="149"/>
      <c r="F43" s="109" t="s">
        <v>116</v>
      </c>
      <c r="G43" s="110"/>
      <c r="H43" s="110"/>
      <c r="I43" s="110"/>
      <c r="J43" s="111"/>
    </row>
    <row r="44" spans="1:10" ht="15.75" customHeight="1">
      <c r="A44" s="149" t="s">
        <v>92</v>
      </c>
      <c r="B44" s="149"/>
      <c r="C44" s="149"/>
      <c r="D44" s="149"/>
      <c r="E44" s="149"/>
      <c r="F44" s="109">
        <v>0</v>
      </c>
      <c r="G44" s="110"/>
      <c r="H44" s="110"/>
      <c r="I44" s="110"/>
      <c r="J44" s="111"/>
    </row>
    <row r="45" spans="1:10" ht="18.75" customHeight="1">
      <c r="A45" s="149" t="s">
        <v>18</v>
      </c>
      <c r="B45" s="149"/>
      <c r="C45" s="149"/>
      <c r="D45" s="149"/>
      <c r="E45" s="149"/>
      <c r="F45" s="109">
        <v>3724854.31</v>
      </c>
      <c r="G45" s="110"/>
      <c r="H45" s="110"/>
      <c r="I45" s="110"/>
      <c r="J45" s="111"/>
    </row>
    <row r="46" spans="1:10" ht="18.75" customHeight="1">
      <c r="A46" s="149" t="s">
        <v>2</v>
      </c>
      <c r="B46" s="149"/>
      <c r="C46" s="149"/>
      <c r="D46" s="149"/>
      <c r="E46" s="149"/>
      <c r="F46" s="109" t="s">
        <v>116</v>
      </c>
      <c r="G46" s="110"/>
      <c r="H46" s="110"/>
      <c r="I46" s="110"/>
      <c r="J46" s="111"/>
    </row>
    <row r="47" spans="1:10" ht="19.5" customHeight="1">
      <c r="A47" s="149" t="s">
        <v>33</v>
      </c>
      <c r="B47" s="149"/>
      <c r="C47" s="149"/>
      <c r="D47" s="149"/>
      <c r="E47" s="149"/>
      <c r="F47" s="109">
        <v>1797139</v>
      </c>
      <c r="G47" s="110"/>
      <c r="H47" s="110"/>
      <c r="I47" s="110"/>
      <c r="J47" s="111"/>
    </row>
    <row r="48" spans="1:10" ht="18.75" customHeight="1">
      <c r="A48" s="149" t="s">
        <v>19</v>
      </c>
      <c r="B48" s="149"/>
      <c r="C48" s="149"/>
      <c r="D48" s="149"/>
      <c r="E48" s="149"/>
      <c r="F48" s="109">
        <v>568019.1</v>
      </c>
      <c r="G48" s="110"/>
      <c r="H48" s="110"/>
      <c r="I48" s="110"/>
      <c r="J48" s="111"/>
    </row>
    <row r="49" spans="1:10" ht="16.5" customHeight="1">
      <c r="A49" s="155" t="s">
        <v>15</v>
      </c>
      <c r="B49" s="155"/>
      <c r="C49" s="155"/>
      <c r="D49" s="155"/>
      <c r="E49" s="155"/>
      <c r="F49" s="109">
        <v>147266.92</v>
      </c>
      <c r="G49" s="110"/>
      <c r="H49" s="110"/>
      <c r="I49" s="110"/>
      <c r="J49" s="111"/>
    </row>
    <row r="50" spans="1:10" ht="18" customHeight="1">
      <c r="A50" s="149" t="s">
        <v>1</v>
      </c>
      <c r="B50" s="149"/>
      <c r="C50" s="149"/>
      <c r="D50" s="149"/>
      <c r="E50" s="149"/>
      <c r="F50" s="109" t="s">
        <v>116</v>
      </c>
      <c r="G50" s="110"/>
      <c r="H50" s="110"/>
      <c r="I50" s="110"/>
      <c r="J50" s="111"/>
    </row>
    <row r="51" spans="1:10" ht="16.5" customHeight="1">
      <c r="A51" s="165" t="s">
        <v>133</v>
      </c>
      <c r="B51" s="166"/>
      <c r="C51" s="166"/>
      <c r="D51" s="166"/>
      <c r="E51" s="167"/>
      <c r="F51" s="109">
        <v>147266.92</v>
      </c>
      <c r="G51" s="110"/>
      <c r="H51" s="110"/>
      <c r="I51" s="110"/>
      <c r="J51" s="111"/>
    </row>
    <row r="52" spans="1:10" ht="18" customHeight="1">
      <c r="A52" s="165" t="s">
        <v>134</v>
      </c>
      <c r="B52" s="166"/>
      <c r="C52" s="166"/>
      <c r="D52" s="166"/>
      <c r="E52" s="167"/>
      <c r="F52" s="120"/>
      <c r="G52" s="110"/>
      <c r="H52" s="110"/>
      <c r="I52" s="110"/>
      <c r="J52" s="111"/>
    </row>
    <row r="53" spans="1:10" ht="19.5" customHeight="1">
      <c r="A53" s="155" t="s">
        <v>16</v>
      </c>
      <c r="B53" s="155"/>
      <c r="C53" s="155"/>
      <c r="D53" s="155"/>
      <c r="E53" s="155"/>
      <c r="F53" s="109">
        <v>-11091.49</v>
      </c>
      <c r="G53" s="110"/>
      <c r="H53" s="110"/>
      <c r="I53" s="110"/>
      <c r="J53" s="111"/>
    </row>
    <row r="54" spans="1:10" ht="15.75" customHeight="1">
      <c r="A54" s="149" t="s">
        <v>1</v>
      </c>
      <c r="B54" s="149"/>
      <c r="C54" s="149"/>
      <c r="D54" s="149"/>
      <c r="E54" s="149"/>
      <c r="F54" s="109" t="s">
        <v>116</v>
      </c>
      <c r="G54" s="110"/>
      <c r="H54" s="110"/>
      <c r="I54" s="110"/>
      <c r="J54" s="111"/>
    </row>
    <row r="55" spans="1:10" ht="18.75" customHeight="1">
      <c r="A55" s="149" t="s">
        <v>135</v>
      </c>
      <c r="B55" s="149"/>
      <c r="C55" s="149"/>
      <c r="D55" s="149"/>
      <c r="E55" s="149"/>
      <c r="F55" s="109"/>
      <c r="G55" s="110"/>
      <c r="H55" s="110"/>
      <c r="I55" s="110"/>
      <c r="J55" s="111"/>
    </row>
    <row r="56" spans="1:8" s="71" customFormat="1" ht="13.5" customHeight="1">
      <c r="A56" s="79"/>
      <c r="B56" s="79"/>
      <c r="C56" s="79"/>
      <c r="D56" s="79"/>
      <c r="E56" s="79"/>
      <c r="F56" s="79"/>
      <c r="G56" s="79"/>
      <c r="H56" s="79"/>
    </row>
    <row r="57" spans="1:10" ht="18" customHeight="1">
      <c r="A57" s="168" t="s">
        <v>22</v>
      </c>
      <c r="B57" s="168"/>
      <c r="C57" s="168"/>
      <c r="D57" s="168"/>
      <c r="E57" s="169"/>
      <c r="F57" s="169"/>
      <c r="G57" s="169"/>
      <c r="H57" s="169"/>
      <c r="I57" s="169"/>
      <c r="J57" s="169"/>
    </row>
    <row r="58" spans="1:10" ht="46.5" customHeight="1">
      <c r="A58" s="174" t="s">
        <v>0</v>
      </c>
      <c r="B58" s="174"/>
      <c r="C58" s="174"/>
      <c r="D58" s="131" t="s">
        <v>20</v>
      </c>
      <c r="E58" s="80" t="s">
        <v>53</v>
      </c>
      <c r="F58" s="131" t="s">
        <v>136</v>
      </c>
      <c r="G58" s="132"/>
      <c r="H58" s="133"/>
      <c r="I58" s="80" t="s">
        <v>45</v>
      </c>
      <c r="J58" s="80" t="s">
        <v>46</v>
      </c>
    </row>
    <row r="59" spans="1:10" ht="115.5" customHeight="1">
      <c r="A59" s="174"/>
      <c r="B59" s="174"/>
      <c r="C59" s="174"/>
      <c r="D59" s="131"/>
      <c r="E59" s="80" t="s">
        <v>178</v>
      </c>
      <c r="F59" s="80" t="s">
        <v>106</v>
      </c>
      <c r="G59" s="80" t="s">
        <v>43</v>
      </c>
      <c r="H59" s="80" t="s">
        <v>107</v>
      </c>
      <c r="I59" s="80" t="s">
        <v>168</v>
      </c>
      <c r="J59" s="80" t="s">
        <v>169</v>
      </c>
    </row>
    <row r="60" spans="1:10" ht="19.5" customHeight="1">
      <c r="A60" s="148" t="s">
        <v>93</v>
      </c>
      <c r="B60" s="148"/>
      <c r="C60" s="148"/>
      <c r="D60" s="78" t="s">
        <v>21</v>
      </c>
      <c r="E60" s="96">
        <v>27489.78</v>
      </c>
      <c r="F60" s="36" t="s">
        <v>96</v>
      </c>
      <c r="G60" s="36" t="s">
        <v>96</v>
      </c>
      <c r="H60" s="36" t="s">
        <v>96</v>
      </c>
      <c r="I60" s="36" t="s">
        <v>96</v>
      </c>
      <c r="J60" s="36" t="s">
        <v>96</v>
      </c>
    </row>
    <row r="61" spans="1:10" ht="19.5" customHeight="1">
      <c r="A61" s="156" t="s">
        <v>3</v>
      </c>
      <c r="B61" s="156"/>
      <c r="C61" s="156"/>
      <c r="D61" s="82" t="s">
        <v>21</v>
      </c>
      <c r="E61" s="95">
        <f>F61+G61+H61</f>
        <v>9958575.219999999</v>
      </c>
      <c r="F61" s="95">
        <f>F63</f>
        <v>7101665</v>
      </c>
      <c r="G61" s="95">
        <f>G64</f>
        <v>0</v>
      </c>
      <c r="H61" s="95">
        <f>H65+H77+H84</f>
        <v>2856910.2199999997</v>
      </c>
      <c r="I61" s="95">
        <f>I63+I64+I65+I77+I84</f>
        <v>10036750</v>
      </c>
      <c r="J61" s="95">
        <f>J63+J64+J65+J77+J84</f>
        <v>10318163</v>
      </c>
    </row>
    <row r="62" spans="1:10" ht="15.75" customHeight="1">
      <c r="A62" s="148" t="s">
        <v>4</v>
      </c>
      <c r="B62" s="148"/>
      <c r="C62" s="148"/>
      <c r="D62" s="78" t="s">
        <v>21</v>
      </c>
      <c r="E62" s="81"/>
      <c r="F62" s="36" t="s">
        <v>96</v>
      </c>
      <c r="G62" s="36" t="s">
        <v>96</v>
      </c>
      <c r="H62" s="36" t="s">
        <v>96</v>
      </c>
      <c r="I62" s="36" t="s">
        <v>96</v>
      </c>
      <c r="J62" s="36" t="s">
        <v>96</v>
      </c>
    </row>
    <row r="63" spans="1:10" ht="35.25" customHeight="1">
      <c r="A63" s="148" t="s">
        <v>106</v>
      </c>
      <c r="B63" s="148"/>
      <c r="C63" s="148"/>
      <c r="D63" s="78">
        <v>180</v>
      </c>
      <c r="E63" s="92">
        <f>F63</f>
        <v>7101665</v>
      </c>
      <c r="F63" s="97">
        <v>7101665</v>
      </c>
      <c r="G63" s="92" t="s">
        <v>96</v>
      </c>
      <c r="H63" s="92"/>
      <c r="I63" s="97">
        <v>7116750</v>
      </c>
      <c r="J63" s="97">
        <v>7358163</v>
      </c>
    </row>
    <row r="64" spans="1:10" ht="18" customHeight="1">
      <c r="A64" s="148" t="s">
        <v>43</v>
      </c>
      <c r="B64" s="148"/>
      <c r="C64" s="148"/>
      <c r="D64" s="78">
        <v>180</v>
      </c>
      <c r="E64" s="92">
        <f>G64</f>
        <v>0</v>
      </c>
      <c r="F64" s="92" t="s">
        <v>96</v>
      </c>
      <c r="G64" s="97">
        <v>0</v>
      </c>
      <c r="H64" s="92" t="s">
        <v>96</v>
      </c>
      <c r="I64" s="97">
        <v>0</v>
      </c>
      <c r="J64" s="97">
        <v>0</v>
      </c>
    </row>
    <row r="65" spans="1:10" ht="62.25" customHeight="1">
      <c r="A65" s="117" t="s">
        <v>107</v>
      </c>
      <c r="B65" s="117"/>
      <c r="C65" s="117"/>
      <c r="D65" s="91">
        <v>130</v>
      </c>
      <c r="E65" s="92">
        <f>H65</f>
        <v>2856910.2199999997</v>
      </c>
      <c r="F65" s="92" t="s">
        <v>96</v>
      </c>
      <c r="G65" s="92" t="s">
        <v>96</v>
      </c>
      <c r="H65" s="92">
        <f>SUM(H66:H76)</f>
        <v>2856910.2199999997</v>
      </c>
      <c r="I65" s="92">
        <f>SUM(I67:I76)</f>
        <v>2920000</v>
      </c>
      <c r="J65" s="92">
        <f>SUM(J67:J76)</f>
        <v>2960000</v>
      </c>
    </row>
    <row r="66" spans="1:10" ht="16.5" customHeight="1">
      <c r="A66" s="148" t="s">
        <v>4</v>
      </c>
      <c r="B66" s="148"/>
      <c r="C66" s="148"/>
      <c r="D66" s="78" t="s">
        <v>21</v>
      </c>
      <c r="E66" s="91" t="s">
        <v>21</v>
      </c>
      <c r="F66" s="78" t="s">
        <v>21</v>
      </c>
      <c r="G66" s="78" t="s">
        <v>21</v>
      </c>
      <c r="H66" s="78" t="s">
        <v>21</v>
      </c>
      <c r="I66" s="78" t="s">
        <v>21</v>
      </c>
      <c r="J66" s="78" t="s">
        <v>21</v>
      </c>
    </row>
    <row r="67" spans="1:10" ht="75.75" customHeight="1">
      <c r="A67" s="112" t="s">
        <v>141</v>
      </c>
      <c r="B67" s="113"/>
      <c r="C67" s="114"/>
      <c r="D67" s="78">
        <v>130</v>
      </c>
      <c r="E67" s="92">
        <f>H67</f>
        <v>750000</v>
      </c>
      <c r="F67" s="78" t="s">
        <v>21</v>
      </c>
      <c r="G67" s="78" t="s">
        <v>21</v>
      </c>
      <c r="H67" s="97">
        <v>750000</v>
      </c>
      <c r="I67" s="97">
        <v>760000</v>
      </c>
      <c r="J67" s="97">
        <v>770000</v>
      </c>
    </row>
    <row r="68" spans="1:10" ht="33" customHeight="1">
      <c r="A68" s="112" t="s">
        <v>108</v>
      </c>
      <c r="B68" s="113"/>
      <c r="C68" s="114"/>
      <c r="D68" s="78">
        <v>130</v>
      </c>
      <c r="E68" s="92">
        <f aca="true" t="shared" si="0" ref="E68:E76">H68</f>
        <v>100000</v>
      </c>
      <c r="F68" s="78" t="s">
        <v>21</v>
      </c>
      <c r="G68" s="78" t="s">
        <v>21</v>
      </c>
      <c r="H68" s="97">
        <v>100000</v>
      </c>
      <c r="I68" s="97">
        <v>110000</v>
      </c>
      <c r="J68" s="97">
        <v>120000</v>
      </c>
    </row>
    <row r="69" spans="1:10" ht="16.5" customHeight="1">
      <c r="A69" s="112" t="s">
        <v>109</v>
      </c>
      <c r="B69" s="115"/>
      <c r="C69" s="116"/>
      <c r="D69" s="78">
        <v>130</v>
      </c>
      <c r="E69" s="92">
        <f t="shared" si="0"/>
        <v>500000</v>
      </c>
      <c r="F69" s="78" t="s">
        <v>21</v>
      </c>
      <c r="G69" s="78" t="s">
        <v>21</v>
      </c>
      <c r="H69" s="97">
        <v>500000</v>
      </c>
      <c r="I69" s="97">
        <v>500000</v>
      </c>
      <c r="J69" s="97">
        <v>500000</v>
      </c>
    </row>
    <row r="70" spans="1:10" ht="90.75" customHeight="1">
      <c r="A70" s="112" t="s">
        <v>137</v>
      </c>
      <c r="B70" s="113"/>
      <c r="C70" s="114"/>
      <c r="D70" s="78">
        <v>130</v>
      </c>
      <c r="E70" s="92">
        <f t="shared" si="0"/>
        <v>1356910.22</v>
      </c>
      <c r="F70" s="78" t="s">
        <v>21</v>
      </c>
      <c r="G70" s="78" t="s">
        <v>21</v>
      </c>
      <c r="H70" s="97">
        <v>1356910.22</v>
      </c>
      <c r="I70" s="97">
        <v>1400000</v>
      </c>
      <c r="J70" s="97">
        <v>1400000</v>
      </c>
    </row>
    <row r="71" spans="1:10" ht="48.75" customHeight="1" hidden="1">
      <c r="A71" s="112"/>
      <c r="B71" s="113"/>
      <c r="C71" s="114"/>
      <c r="D71" s="78">
        <v>130</v>
      </c>
      <c r="E71" s="92">
        <f t="shared" si="0"/>
        <v>0</v>
      </c>
      <c r="F71" s="78" t="s">
        <v>21</v>
      </c>
      <c r="G71" s="78" t="s">
        <v>21</v>
      </c>
      <c r="H71" s="97">
        <v>0</v>
      </c>
      <c r="I71" s="97">
        <v>0</v>
      </c>
      <c r="J71" s="97">
        <v>0</v>
      </c>
    </row>
    <row r="72" spans="1:10" ht="49.5" customHeight="1">
      <c r="A72" s="112" t="s">
        <v>145</v>
      </c>
      <c r="B72" s="115"/>
      <c r="C72" s="116"/>
      <c r="D72" s="78">
        <v>130</v>
      </c>
      <c r="E72" s="92">
        <f t="shared" si="0"/>
        <v>0</v>
      </c>
      <c r="F72" s="78" t="s">
        <v>21</v>
      </c>
      <c r="G72" s="78" t="s">
        <v>21</v>
      </c>
      <c r="H72" s="97">
        <v>0</v>
      </c>
      <c r="I72" s="97">
        <v>0</v>
      </c>
      <c r="J72" s="97">
        <v>20000</v>
      </c>
    </row>
    <row r="73" spans="1:10" ht="79.5" customHeight="1">
      <c r="A73" s="112" t="s">
        <v>146</v>
      </c>
      <c r="B73" s="115"/>
      <c r="C73" s="116"/>
      <c r="D73" s="78">
        <v>130</v>
      </c>
      <c r="E73" s="92">
        <f t="shared" si="0"/>
        <v>50000</v>
      </c>
      <c r="F73" s="78" t="s">
        <v>21</v>
      </c>
      <c r="G73" s="78" t="s">
        <v>21</v>
      </c>
      <c r="H73" s="97">
        <v>50000</v>
      </c>
      <c r="I73" s="97">
        <v>50000</v>
      </c>
      <c r="J73" s="97">
        <v>50000</v>
      </c>
    </row>
    <row r="74" spans="1:10" ht="33" customHeight="1">
      <c r="A74" s="112" t="s">
        <v>147</v>
      </c>
      <c r="B74" s="115"/>
      <c r="C74" s="116"/>
      <c r="D74" s="78">
        <v>130</v>
      </c>
      <c r="E74" s="92">
        <f t="shared" si="0"/>
        <v>50000</v>
      </c>
      <c r="F74" s="78" t="s">
        <v>21</v>
      </c>
      <c r="G74" s="78" t="s">
        <v>21</v>
      </c>
      <c r="H74" s="97">
        <v>50000</v>
      </c>
      <c r="I74" s="97">
        <v>50000</v>
      </c>
      <c r="J74" s="97">
        <v>50000</v>
      </c>
    </row>
    <row r="75" spans="1:10" ht="33.75" customHeight="1">
      <c r="A75" s="112" t="s">
        <v>148</v>
      </c>
      <c r="B75" s="115"/>
      <c r="C75" s="116"/>
      <c r="D75" s="78">
        <v>130</v>
      </c>
      <c r="E75" s="92">
        <f t="shared" si="0"/>
        <v>50000</v>
      </c>
      <c r="F75" s="78" t="s">
        <v>21</v>
      </c>
      <c r="G75" s="78" t="s">
        <v>21</v>
      </c>
      <c r="H75" s="97">
        <v>50000</v>
      </c>
      <c r="I75" s="97">
        <v>50000</v>
      </c>
      <c r="J75" s="97">
        <v>50000</v>
      </c>
    </row>
    <row r="76" spans="1:10" ht="16.5" customHeight="1">
      <c r="A76" s="112" t="s">
        <v>149</v>
      </c>
      <c r="B76" s="115"/>
      <c r="C76" s="116"/>
      <c r="D76" s="78">
        <v>130</v>
      </c>
      <c r="E76" s="92">
        <f t="shared" si="0"/>
        <v>0</v>
      </c>
      <c r="F76" s="78" t="s">
        <v>21</v>
      </c>
      <c r="G76" s="78" t="s">
        <v>21</v>
      </c>
      <c r="H76" s="97">
        <v>0</v>
      </c>
      <c r="I76" s="97">
        <v>0</v>
      </c>
      <c r="J76" s="97">
        <v>0</v>
      </c>
    </row>
    <row r="77" spans="1:10" ht="33" customHeight="1">
      <c r="A77" s="117" t="s">
        <v>29</v>
      </c>
      <c r="B77" s="117"/>
      <c r="C77" s="117"/>
      <c r="D77" s="91" t="s">
        <v>21</v>
      </c>
      <c r="E77" s="92">
        <f>H77</f>
        <v>0</v>
      </c>
      <c r="F77" s="91" t="s">
        <v>21</v>
      </c>
      <c r="G77" s="91" t="s">
        <v>21</v>
      </c>
      <c r="H77" s="92">
        <f>SUM(H79:H83)</f>
        <v>0</v>
      </c>
      <c r="I77" s="92">
        <f>SUM(I79:I83)</f>
        <v>0</v>
      </c>
      <c r="J77" s="92">
        <f>SUM(J79:J83)</f>
        <v>0</v>
      </c>
    </row>
    <row r="78" spans="1:10" ht="15" customHeight="1">
      <c r="A78" s="161" t="s">
        <v>4</v>
      </c>
      <c r="B78" s="162"/>
      <c r="C78" s="163"/>
      <c r="D78" s="84" t="s">
        <v>21</v>
      </c>
      <c r="E78" s="93" t="s">
        <v>21</v>
      </c>
      <c r="F78" s="84" t="s">
        <v>21</v>
      </c>
      <c r="G78" s="84" t="s">
        <v>21</v>
      </c>
      <c r="H78" s="84" t="s">
        <v>21</v>
      </c>
      <c r="I78" s="84" t="s">
        <v>21</v>
      </c>
      <c r="J78" s="84" t="s">
        <v>21</v>
      </c>
    </row>
    <row r="79" spans="1:10" ht="30" customHeight="1">
      <c r="A79" s="112" t="s">
        <v>142</v>
      </c>
      <c r="B79" s="113"/>
      <c r="C79" s="114"/>
      <c r="D79" s="78">
        <v>120</v>
      </c>
      <c r="E79" s="92">
        <f aca="true" t="shared" si="1" ref="E79:E84">H79</f>
        <v>0</v>
      </c>
      <c r="F79" s="84" t="s">
        <v>21</v>
      </c>
      <c r="G79" s="78" t="s">
        <v>21</v>
      </c>
      <c r="H79" s="92">
        <v>0</v>
      </c>
      <c r="I79" s="92">
        <v>0</v>
      </c>
      <c r="J79" s="92">
        <v>0</v>
      </c>
    </row>
    <row r="80" spans="1:10" ht="29.25" customHeight="1">
      <c r="A80" s="112" t="s">
        <v>110</v>
      </c>
      <c r="B80" s="113"/>
      <c r="C80" s="114"/>
      <c r="D80" s="78">
        <v>140</v>
      </c>
      <c r="E80" s="92">
        <f t="shared" si="1"/>
        <v>0</v>
      </c>
      <c r="F80" s="84" t="s">
        <v>21</v>
      </c>
      <c r="G80" s="78" t="s">
        <v>21</v>
      </c>
      <c r="H80" s="92">
        <v>0</v>
      </c>
      <c r="I80" s="92">
        <v>0</v>
      </c>
      <c r="J80" s="92">
        <v>0</v>
      </c>
    </row>
    <row r="81" spans="1:10" ht="33" customHeight="1">
      <c r="A81" s="112" t="s">
        <v>111</v>
      </c>
      <c r="B81" s="113"/>
      <c r="C81" s="114"/>
      <c r="D81" s="78">
        <v>410</v>
      </c>
      <c r="E81" s="92">
        <f t="shared" si="1"/>
        <v>0</v>
      </c>
      <c r="F81" s="84" t="s">
        <v>21</v>
      </c>
      <c r="G81" s="78" t="s">
        <v>21</v>
      </c>
      <c r="H81" s="92">
        <v>0</v>
      </c>
      <c r="I81" s="92">
        <v>0</v>
      </c>
      <c r="J81" s="92">
        <v>0</v>
      </c>
    </row>
    <row r="82" spans="1:10" ht="42" customHeight="1">
      <c r="A82" s="112" t="s">
        <v>112</v>
      </c>
      <c r="B82" s="113"/>
      <c r="C82" s="114"/>
      <c r="D82" s="78">
        <v>440</v>
      </c>
      <c r="E82" s="92">
        <f t="shared" si="1"/>
        <v>0</v>
      </c>
      <c r="F82" s="84" t="s">
        <v>21</v>
      </c>
      <c r="G82" s="78" t="s">
        <v>21</v>
      </c>
      <c r="H82" s="92">
        <v>0</v>
      </c>
      <c r="I82" s="92">
        <v>0</v>
      </c>
      <c r="J82" s="92">
        <v>0</v>
      </c>
    </row>
    <row r="83" spans="1:10" ht="42" customHeight="1">
      <c r="A83" s="112" t="s">
        <v>113</v>
      </c>
      <c r="B83" s="113"/>
      <c r="C83" s="114"/>
      <c r="D83" s="78"/>
      <c r="E83" s="92">
        <f t="shared" si="1"/>
        <v>0</v>
      </c>
      <c r="F83" s="84" t="s">
        <v>21</v>
      </c>
      <c r="G83" s="78" t="s">
        <v>21</v>
      </c>
      <c r="H83" s="92">
        <v>0</v>
      </c>
      <c r="I83" s="92">
        <v>0</v>
      </c>
      <c r="J83" s="92">
        <v>0</v>
      </c>
    </row>
    <row r="84" spans="1:10" ht="18" customHeight="1">
      <c r="A84" s="117" t="s">
        <v>31</v>
      </c>
      <c r="B84" s="117"/>
      <c r="C84" s="117"/>
      <c r="D84" s="91" t="s">
        <v>21</v>
      </c>
      <c r="E84" s="92">
        <f t="shared" si="1"/>
        <v>0</v>
      </c>
      <c r="F84" s="93" t="s">
        <v>21</v>
      </c>
      <c r="G84" s="91" t="s">
        <v>21</v>
      </c>
      <c r="H84" s="92">
        <v>0</v>
      </c>
      <c r="I84" s="92">
        <v>0</v>
      </c>
      <c r="J84" s="92">
        <v>0</v>
      </c>
    </row>
    <row r="85" spans="1:10" s="85" customFormat="1" ht="18" customHeight="1">
      <c r="A85" s="156" t="s">
        <v>5</v>
      </c>
      <c r="B85" s="156"/>
      <c r="C85" s="156"/>
      <c r="D85" s="94">
        <v>900</v>
      </c>
      <c r="E85" s="95">
        <f>F85+G85+H85</f>
        <v>9986065</v>
      </c>
      <c r="F85" s="95">
        <f>F87+F92+F99+F101+F103+F104</f>
        <v>7101665</v>
      </c>
      <c r="G85" s="95">
        <f>G87+G92+G99+G101+G103+G104</f>
        <v>0</v>
      </c>
      <c r="H85" s="95">
        <f>H87+H92+H99+H101+H103+H104</f>
        <v>2884400</v>
      </c>
      <c r="I85" s="95">
        <f>I87+I92+I99+I101+I103+I104</f>
        <v>10036750</v>
      </c>
      <c r="J85" s="95">
        <f>J87+J92+J99+J101+J103+J104</f>
        <v>10318163</v>
      </c>
    </row>
    <row r="86" spans="1:10" ht="14.25" customHeight="1">
      <c r="A86" s="148" t="s">
        <v>4</v>
      </c>
      <c r="B86" s="148"/>
      <c r="C86" s="148"/>
      <c r="D86" s="78"/>
      <c r="E86" s="92"/>
      <c r="F86" s="81"/>
      <c r="G86" s="81"/>
      <c r="H86" s="81"/>
      <c r="I86" s="81"/>
      <c r="J86" s="81"/>
    </row>
    <row r="87" spans="1:10" ht="30" customHeight="1">
      <c r="A87" s="160" t="s">
        <v>34</v>
      </c>
      <c r="B87" s="160"/>
      <c r="C87" s="160"/>
      <c r="D87" s="87">
        <v>210</v>
      </c>
      <c r="E87" s="92">
        <f>F87+G87+H87</f>
        <v>8196400</v>
      </c>
      <c r="F87" s="92">
        <f>F89+F90+F91</f>
        <v>5859000</v>
      </c>
      <c r="G87" s="92">
        <f>G89+G90+G91</f>
        <v>0</v>
      </c>
      <c r="H87" s="92">
        <f>H89+H90+H91</f>
        <v>2337400</v>
      </c>
      <c r="I87" s="92">
        <v>8267500</v>
      </c>
      <c r="J87" s="92">
        <f>J89+J90+J91</f>
        <v>8267500</v>
      </c>
    </row>
    <row r="88" spans="1:10" ht="16.5" customHeight="1">
      <c r="A88" s="157" t="s">
        <v>1</v>
      </c>
      <c r="B88" s="158"/>
      <c r="C88" s="158"/>
      <c r="D88" s="86"/>
      <c r="E88" s="92"/>
      <c r="F88" s="92"/>
      <c r="G88" s="92"/>
      <c r="H88" s="92"/>
      <c r="I88" s="92"/>
      <c r="J88" s="92"/>
    </row>
    <row r="89" spans="1:10" ht="16.5" customHeight="1">
      <c r="A89" s="117" t="s">
        <v>23</v>
      </c>
      <c r="B89" s="117"/>
      <c r="C89" s="117"/>
      <c r="D89" s="87">
        <v>211</v>
      </c>
      <c r="E89" s="92">
        <f>F89+G89+H89</f>
        <v>6200000</v>
      </c>
      <c r="F89" s="97">
        <v>4500000</v>
      </c>
      <c r="G89" s="97">
        <v>0</v>
      </c>
      <c r="H89" s="97">
        <v>1700000</v>
      </c>
      <c r="I89" s="92">
        <v>6250000</v>
      </c>
      <c r="J89" s="92">
        <v>6250000</v>
      </c>
    </row>
    <row r="90" spans="1:10" ht="19.5" customHeight="1">
      <c r="A90" s="170" t="s">
        <v>24</v>
      </c>
      <c r="B90" s="170"/>
      <c r="C90" s="170"/>
      <c r="D90" s="87">
        <v>212</v>
      </c>
      <c r="E90" s="92">
        <f>F90+G90+H90</f>
        <v>124000</v>
      </c>
      <c r="F90" s="97">
        <v>0</v>
      </c>
      <c r="G90" s="97">
        <v>0</v>
      </c>
      <c r="H90" s="97">
        <v>124000</v>
      </c>
      <c r="I90" s="92">
        <v>130000</v>
      </c>
      <c r="J90" s="92">
        <v>130000</v>
      </c>
    </row>
    <row r="91" spans="1:10" ht="20.25" customHeight="1">
      <c r="A91" s="117" t="s">
        <v>25</v>
      </c>
      <c r="B91" s="117"/>
      <c r="C91" s="117"/>
      <c r="D91" s="87">
        <v>213</v>
      </c>
      <c r="E91" s="92">
        <f>F91+G91+H91</f>
        <v>1872400</v>
      </c>
      <c r="F91" s="97">
        <v>1359000</v>
      </c>
      <c r="G91" s="97">
        <v>0</v>
      </c>
      <c r="H91" s="97">
        <v>513400</v>
      </c>
      <c r="I91" s="92">
        <v>1887500</v>
      </c>
      <c r="J91" s="92">
        <v>1887500</v>
      </c>
    </row>
    <row r="92" spans="1:10" ht="16.5" customHeight="1">
      <c r="A92" s="117" t="s">
        <v>35</v>
      </c>
      <c r="B92" s="117"/>
      <c r="C92" s="117"/>
      <c r="D92" s="87">
        <v>220</v>
      </c>
      <c r="E92" s="92">
        <f>F92+G92+H92</f>
        <v>1187000</v>
      </c>
      <c r="F92" s="92">
        <f>F93+F94+F95+F96+F97+F98</f>
        <v>910000</v>
      </c>
      <c r="G92" s="92">
        <f>G93+G94+G95+G96+G97+G98</f>
        <v>0</v>
      </c>
      <c r="H92" s="92">
        <f>H93+H94+H95+H96+H97+H98</f>
        <v>277000</v>
      </c>
      <c r="I92" s="92">
        <v>1168585</v>
      </c>
      <c r="J92" s="92">
        <f>J93+J94+J95+J96+J97+J98</f>
        <v>1338585</v>
      </c>
    </row>
    <row r="93" spans="1:10" ht="16.5" customHeight="1">
      <c r="A93" s="117" t="s">
        <v>47</v>
      </c>
      <c r="B93" s="117"/>
      <c r="C93" s="117"/>
      <c r="D93" s="87">
        <v>221</v>
      </c>
      <c r="E93" s="92">
        <f>F93+G93+H93</f>
        <v>105000</v>
      </c>
      <c r="F93" s="97">
        <v>100000</v>
      </c>
      <c r="G93" s="97">
        <v>0</v>
      </c>
      <c r="H93" s="97">
        <v>5000</v>
      </c>
      <c r="I93" s="92">
        <v>86585</v>
      </c>
      <c r="J93" s="92">
        <v>86585</v>
      </c>
    </row>
    <row r="94" spans="1:10" ht="16.5" customHeight="1">
      <c r="A94" s="117" t="s">
        <v>48</v>
      </c>
      <c r="B94" s="117"/>
      <c r="C94" s="117"/>
      <c r="D94" s="87">
        <v>222</v>
      </c>
      <c r="E94" s="92">
        <f aca="true" t="shared" si="2" ref="E94:E103">F94+G94+H94</f>
        <v>12000</v>
      </c>
      <c r="F94" s="97">
        <v>0</v>
      </c>
      <c r="G94" s="97">
        <v>0</v>
      </c>
      <c r="H94" s="97">
        <v>12000</v>
      </c>
      <c r="I94" s="92">
        <v>12000</v>
      </c>
      <c r="J94" s="92">
        <v>12000</v>
      </c>
    </row>
    <row r="95" spans="1:10" ht="16.5" customHeight="1">
      <c r="A95" s="117" t="s">
        <v>49</v>
      </c>
      <c r="B95" s="117"/>
      <c r="C95" s="117"/>
      <c r="D95" s="87">
        <v>223</v>
      </c>
      <c r="E95" s="92">
        <f t="shared" si="2"/>
        <v>270000</v>
      </c>
      <c r="F95" s="97">
        <v>240000</v>
      </c>
      <c r="G95" s="97">
        <v>0</v>
      </c>
      <c r="H95" s="97">
        <v>30000</v>
      </c>
      <c r="I95" s="92">
        <v>270000</v>
      </c>
      <c r="J95" s="92">
        <v>270000</v>
      </c>
    </row>
    <row r="96" spans="1:10" ht="16.5" customHeight="1">
      <c r="A96" s="117" t="s">
        <v>50</v>
      </c>
      <c r="B96" s="117"/>
      <c r="C96" s="117"/>
      <c r="D96" s="87">
        <v>224</v>
      </c>
      <c r="E96" s="92">
        <f t="shared" si="2"/>
        <v>0</v>
      </c>
      <c r="F96" s="97">
        <v>0</v>
      </c>
      <c r="G96" s="97">
        <v>0</v>
      </c>
      <c r="H96" s="97">
        <v>0</v>
      </c>
      <c r="I96" s="92">
        <f>J96+K96+L96</f>
        <v>0</v>
      </c>
      <c r="J96" s="92">
        <f>K96+L96+M96</f>
        <v>0</v>
      </c>
    </row>
    <row r="97" spans="1:10" ht="16.5" customHeight="1">
      <c r="A97" s="117" t="s">
        <v>51</v>
      </c>
      <c r="B97" s="117"/>
      <c r="C97" s="117"/>
      <c r="D97" s="87">
        <v>225</v>
      </c>
      <c r="E97" s="92">
        <f t="shared" si="2"/>
        <v>240000</v>
      </c>
      <c r="F97" s="97">
        <v>170000</v>
      </c>
      <c r="G97" s="97">
        <v>0</v>
      </c>
      <c r="H97" s="97">
        <v>70000</v>
      </c>
      <c r="I97" s="92">
        <v>240000</v>
      </c>
      <c r="J97" s="92">
        <v>310000</v>
      </c>
    </row>
    <row r="98" spans="1:10" ht="16.5" customHeight="1">
      <c r="A98" s="117" t="s">
        <v>52</v>
      </c>
      <c r="B98" s="117"/>
      <c r="C98" s="117"/>
      <c r="D98" s="87">
        <v>226</v>
      </c>
      <c r="E98" s="92">
        <f t="shared" si="2"/>
        <v>560000</v>
      </c>
      <c r="F98" s="97">
        <v>400000</v>
      </c>
      <c r="G98" s="97">
        <v>0</v>
      </c>
      <c r="H98" s="97">
        <v>160000</v>
      </c>
      <c r="I98" s="92">
        <v>560000</v>
      </c>
      <c r="J98" s="92">
        <v>660000</v>
      </c>
    </row>
    <row r="99" spans="1:10" ht="35.25" customHeight="1">
      <c r="A99" s="117" t="s">
        <v>36</v>
      </c>
      <c r="B99" s="117"/>
      <c r="C99" s="117"/>
      <c r="D99" s="87">
        <v>240</v>
      </c>
      <c r="E99" s="92">
        <f t="shared" si="2"/>
        <v>0</v>
      </c>
      <c r="F99" s="92">
        <f>F100</f>
        <v>0</v>
      </c>
      <c r="G99" s="92">
        <f>G100</f>
        <v>0</v>
      </c>
      <c r="H99" s="92">
        <f>H100</f>
        <v>0</v>
      </c>
      <c r="I99" s="92">
        <f>J99+K99+L99</f>
        <v>0</v>
      </c>
      <c r="J99" s="92">
        <f>J100</f>
        <v>0</v>
      </c>
    </row>
    <row r="100" spans="1:10" ht="45.75" customHeight="1">
      <c r="A100" s="117" t="s">
        <v>117</v>
      </c>
      <c r="B100" s="117"/>
      <c r="C100" s="117"/>
      <c r="D100" s="87">
        <v>241</v>
      </c>
      <c r="E100" s="92">
        <f t="shared" si="2"/>
        <v>0</v>
      </c>
      <c r="F100" s="97">
        <v>0</v>
      </c>
      <c r="G100" s="97">
        <v>0</v>
      </c>
      <c r="H100" s="97">
        <v>0</v>
      </c>
      <c r="I100" s="92">
        <f>J100+K100+L100</f>
        <v>0</v>
      </c>
      <c r="J100" s="97">
        <v>0</v>
      </c>
    </row>
    <row r="101" spans="1:10" ht="16.5" customHeight="1">
      <c r="A101" s="117" t="s">
        <v>37</v>
      </c>
      <c r="B101" s="117"/>
      <c r="C101" s="117"/>
      <c r="D101" s="87">
        <v>260</v>
      </c>
      <c r="E101" s="92">
        <f t="shared" si="2"/>
        <v>10000</v>
      </c>
      <c r="F101" s="92">
        <f>F102</f>
        <v>0</v>
      </c>
      <c r="G101" s="92">
        <f>G102</f>
        <v>0</v>
      </c>
      <c r="H101" s="92">
        <f>H102</f>
        <v>10000</v>
      </c>
      <c r="I101" s="92">
        <v>10000</v>
      </c>
      <c r="J101" s="92">
        <v>20000</v>
      </c>
    </row>
    <row r="102" spans="1:10" ht="29.25" customHeight="1">
      <c r="A102" s="117" t="s">
        <v>118</v>
      </c>
      <c r="B102" s="117"/>
      <c r="C102" s="117"/>
      <c r="D102" s="87">
        <v>262</v>
      </c>
      <c r="E102" s="92">
        <f t="shared" si="2"/>
        <v>10000</v>
      </c>
      <c r="F102" s="97">
        <v>0</v>
      </c>
      <c r="G102" s="97">
        <v>0</v>
      </c>
      <c r="H102" s="97">
        <v>10000</v>
      </c>
      <c r="I102" s="92">
        <v>10000</v>
      </c>
      <c r="J102" s="92">
        <v>30000</v>
      </c>
    </row>
    <row r="103" spans="1:10" ht="18" customHeight="1">
      <c r="A103" s="117" t="s">
        <v>26</v>
      </c>
      <c r="B103" s="117"/>
      <c r="C103" s="117"/>
      <c r="D103" s="87">
        <v>290</v>
      </c>
      <c r="E103" s="92">
        <f t="shared" si="2"/>
        <v>80000</v>
      </c>
      <c r="F103" s="97">
        <v>0</v>
      </c>
      <c r="G103" s="97">
        <v>0</v>
      </c>
      <c r="H103" s="97">
        <v>80000</v>
      </c>
      <c r="I103" s="92">
        <v>80000</v>
      </c>
      <c r="J103" s="92">
        <v>80000</v>
      </c>
    </row>
    <row r="104" spans="1:10" ht="31.5" customHeight="1">
      <c r="A104" s="117" t="s">
        <v>119</v>
      </c>
      <c r="B104" s="117"/>
      <c r="C104" s="117"/>
      <c r="D104" s="87">
        <v>300</v>
      </c>
      <c r="E104" s="92">
        <f>F104+G104+H104</f>
        <v>512665</v>
      </c>
      <c r="F104" s="92">
        <f>F106+F107</f>
        <v>332665</v>
      </c>
      <c r="G104" s="92">
        <f>G106+G107</f>
        <v>0</v>
      </c>
      <c r="H104" s="92">
        <f>H106+H107</f>
        <v>180000</v>
      </c>
      <c r="I104" s="92">
        <v>510665</v>
      </c>
      <c r="J104" s="92">
        <f>J106+J107</f>
        <v>612078</v>
      </c>
    </row>
    <row r="105" spans="1:10" ht="18" customHeight="1">
      <c r="A105" s="157" t="s">
        <v>1</v>
      </c>
      <c r="B105" s="158"/>
      <c r="C105" s="158"/>
      <c r="D105" s="87"/>
      <c r="E105" s="92"/>
      <c r="F105" s="92"/>
      <c r="G105" s="92"/>
      <c r="H105" s="92"/>
      <c r="I105" s="92"/>
      <c r="J105" s="92"/>
    </row>
    <row r="106" spans="1:10" ht="18.75" customHeight="1">
      <c r="A106" s="117" t="s">
        <v>27</v>
      </c>
      <c r="B106" s="117"/>
      <c r="C106" s="117"/>
      <c r="D106" s="87">
        <v>310</v>
      </c>
      <c r="E106" s="92">
        <f>F106+G106+H106</f>
        <v>30000</v>
      </c>
      <c r="F106" s="97">
        <v>0</v>
      </c>
      <c r="G106" s="97">
        <v>0</v>
      </c>
      <c r="H106" s="97">
        <v>30000</v>
      </c>
      <c r="I106" s="92">
        <v>30000</v>
      </c>
      <c r="J106" s="92">
        <v>60000</v>
      </c>
    </row>
    <row r="107" spans="1:10" ht="18" customHeight="1">
      <c r="A107" s="117" t="s">
        <v>28</v>
      </c>
      <c r="B107" s="117"/>
      <c r="C107" s="117"/>
      <c r="D107" s="87">
        <v>340</v>
      </c>
      <c r="E107" s="92">
        <f>F107+G107+H107</f>
        <v>482665</v>
      </c>
      <c r="F107" s="97">
        <v>332665</v>
      </c>
      <c r="G107" s="97">
        <v>0</v>
      </c>
      <c r="H107" s="97">
        <v>150000</v>
      </c>
      <c r="I107" s="92">
        <v>480665</v>
      </c>
      <c r="J107" s="92">
        <v>552078</v>
      </c>
    </row>
    <row r="108" spans="1:10" ht="18" customHeight="1">
      <c r="A108" s="98"/>
      <c r="B108" s="98"/>
      <c r="C108" s="98"/>
      <c r="D108" s="99"/>
      <c r="E108" s="100"/>
      <c r="F108" s="101"/>
      <c r="G108" s="101"/>
      <c r="H108" s="101"/>
      <c r="I108" s="101"/>
      <c r="J108" s="101"/>
    </row>
    <row r="109" spans="1:10" ht="18" customHeight="1">
      <c r="A109" s="98" t="s">
        <v>138</v>
      </c>
      <c r="B109" s="98"/>
      <c r="C109" s="98"/>
      <c r="D109" s="99"/>
      <c r="E109" s="100"/>
      <c r="F109" s="101"/>
      <c r="G109" s="101"/>
      <c r="H109" s="101"/>
      <c r="I109" s="101"/>
      <c r="J109" s="101"/>
    </row>
    <row r="110" spans="1:10" ht="18" customHeight="1">
      <c r="A110" s="103" t="s">
        <v>139</v>
      </c>
      <c r="B110" s="104"/>
      <c r="C110" s="104"/>
      <c r="D110" s="104"/>
      <c r="E110" s="104"/>
      <c r="F110" s="104"/>
      <c r="G110" s="105"/>
      <c r="H110" s="106"/>
      <c r="I110" s="107"/>
      <c r="J110" s="108"/>
    </row>
    <row r="111" spans="1:10" ht="18" customHeight="1">
      <c r="A111" s="103" t="s">
        <v>140</v>
      </c>
      <c r="B111" s="104"/>
      <c r="C111" s="104"/>
      <c r="D111" s="104"/>
      <c r="E111" s="104"/>
      <c r="F111" s="104"/>
      <c r="G111" s="105"/>
      <c r="H111" s="106"/>
      <c r="I111" s="107"/>
      <c r="J111" s="108"/>
    </row>
    <row r="112" spans="1:10" ht="18" customHeight="1">
      <c r="A112" s="98"/>
      <c r="B112" s="98"/>
      <c r="C112" s="98"/>
      <c r="D112" s="99"/>
      <c r="E112" s="100"/>
      <c r="F112" s="101"/>
      <c r="G112" s="101"/>
      <c r="H112" s="101"/>
      <c r="I112" s="101"/>
      <c r="J112" s="101"/>
    </row>
    <row r="113" spans="1:10" ht="22.5" customHeight="1">
      <c r="A113" s="71"/>
      <c r="B113" s="71"/>
      <c r="C113" s="71"/>
      <c r="D113" s="74"/>
      <c r="E113" s="71"/>
      <c r="F113" s="71"/>
      <c r="G113" s="71"/>
      <c r="H113" s="71"/>
      <c r="I113" s="71"/>
      <c r="J113" s="71"/>
    </row>
    <row r="114" spans="1:10" ht="29.25" customHeight="1">
      <c r="A114" s="147" t="s">
        <v>114</v>
      </c>
      <c r="B114" s="147"/>
      <c r="C114" s="147"/>
      <c r="D114" s="147"/>
      <c r="E114" s="83"/>
      <c r="F114" s="83"/>
      <c r="G114" s="83"/>
      <c r="H114" s="83"/>
      <c r="I114" s="83"/>
      <c r="J114" s="83" t="s">
        <v>151</v>
      </c>
    </row>
    <row r="115" spans="1:10" ht="29.25" customHeight="1">
      <c r="A115" s="147"/>
      <c r="B115" s="147"/>
      <c r="C115" s="147"/>
      <c r="D115" s="70"/>
      <c r="E115" s="88" t="s">
        <v>7</v>
      </c>
      <c r="F115" s="88"/>
      <c r="G115" s="88"/>
      <c r="H115" s="88"/>
      <c r="I115" s="154" t="s">
        <v>6</v>
      </c>
      <c r="J115" s="154"/>
    </row>
    <row r="116" spans="1:10" ht="28.5" customHeight="1">
      <c r="A116" s="48"/>
      <c r="B116" s="48"/>
      <c r="C116" s="48"/>
      <c r="E116" s="89" t="s">
        <v>7</v>
      </c>
      <c r="F116" s="89"/>
      <c r="G116" s="89"/>
      <c r="H116" s="89"/>
      <c r="I116" s="154" t="s">
        <v>6</v>
      </c>
      <c r="J116" s="154"/>
    </row>
    <row r="117" spans="1:10" ht="31.5" customHeight="1">
      <c r="A117" s="147" t="s">
        <v>115</v>
      </c>
      <c r="B117" s="147"/>
      <c r="C117" s="147"/>
      <c r="D117" s="147"/>
      <c r="E117" s="90"/>
      <c r="F117" s="90"/>
      <c r="G117" s="90"/>
      <c r="H117" s="90"/>
      <c r="I117" s="83"/>
      <c r="J117" s="83" t="s">
        <v>170</v>
      </c>
    </row>
    <row r="118" spans="5:10" ht="15">
      <c r="E118" s="89" t="s">
        <v>7</v>
      </c>
      <c r="F118" s="89"/>
      <c r="G118" s="89"/>
      <c r="H118" s="89"/>
      <c r="I118" s="154" t="s">
        <v>6</v>
      </c>
      <c r="J118" s="154"/>
    </row>
    <row r="119" spans="1:10" ht="23.25" customHeight="1">
      <c r="A119" s="147" t="s">
        <v>38</v>
      </c>
      <c r="B119" s="147"/>
      <c r="C119" s="147"/>
      <c r="D119" s="147"/>
      <c r="E119" s="90"/>
      <c r="F119" s="90"/>
      <c r="G119" s="90"/>
      <c r="H119" s="90"/>
      <c r="I119" s="83"/>
      <c r="J119" s="83" t="s">
        <v>170</v>
      </c>
    </row>
    <row r="120" spans="1:10" ht="30" customHeight="1">
      <c r="A120" s="147" t="s">
        <v>171</v>
      </c>
      <c r="B120" s="147"/>
      <c r="E120" s="89" t="s">
        <v>7</v>
      </c>
      <c r="F120" s="89"/>
      <c r="G120" s="89"/>
      <c r="H120" s="89"/>
      <c r="I120" s="154" t="s">
        <v>6</v>
      </c>
      <c r="J120" s="154"/>
    </row>
    <row r="122" spans="1:3" ht="15">
      <c r="A122" s="159" t="s">
        <v>172</v>
      </c>
      <c r="B122" s="159"/>
      <c r="C122" s="159"/>
    </row>
  </sheetData>
  <sheetProtection formatCells="0" formatColumns="0" formatRows="0"/>
  <mergeCells count="126">
    <mergeCell ref="F40:J40"/>
    <mergeCell ref="A63:C63"/>
    <mergeCell ref="A62:C62"/>
    <mergeCell ref="A66:C66"/>
    <mergeCell ref="A60:C60"/>
    <mergeCell ref="A55:E55"/>
    <mergeCell ref="A52:E52"/>
    <mergeCell ref="A58:C59"/>
    <mergeCell ref="A54:E54"/>
    <mergeCell ref="A47:E47"/>
    <mergeCell ref="A82:C82"/>
    <mergeCell ref="A38:J38"/>
    <mergeCell ref="A64:C64"/>
    <mergeCell ref="D58:D59"/>
    <mergeCell ref="A81:C81"/>
    <mergeCell ref="A73:C73"/>
    <mergeCell ref="A71:C71"/>
    <mergeCell ref="A80:C80"/>
    <mergeCell ref="A42:E42"/>
    <mergeCell ref="F39:J39"/>
    <mergeCell ref="A34:J34"/>
    <mergeCell ref="A57:J57"/>
    <mergeCell ref="A93:C93"/>
    <mergeCell ref="A75:C75"/>
    <mergeCell ref="A90:C90"/>
    <mergeCell ref="A77:C77"/>
    <mergeCell ref="A85:C85"/>
    <mergeCell ref="A83:C83"/>
    <mergeCell ref="A68:C68"/>
    <mergeCell ref="A67:C67"/>
    <mergeCell ref="A91:C91"/>
    <mergeCell ref="A107:C107"/>
    <mergeCell ref="A105:C105"/>
    <mergeCell ref="A101:C101"/>
    <mergeCell ref="A99:C99"/>
    <mergeCell ref="A12:J12"/>
    <mergeCell ref="A13:J13"/>
    <mergeCell ref="A53:E53"/>
    <mergeCell ref="A51:E51"/>
    <mergeCell ref="A30:J30"/>
    <mergeCell ref="A100:C100"/>
    <mergeCell ref="A122:C122"/>
    <mergeCell ref="A102:C102"/>
    <mergeCell ref="A65:C65"/>
    <mergeCell ref="A89:C89"/>
    <mergeCell ref="A87:C87"/>
    <mergeCell ref="A78:C78"/>
    <mergeCell ref="A92:C92"/>
    <mergeCell ref="A84:C84"/>
    <mergeCell ref="A119:D119"/>
    <mergeCell ref="A74:C74"/>
    <mergeCell ref="A96:C96"/>
    <mergeCell ref="A97:C97"/>
    <mergeCell ref="A88:C88"/>
    <mergeCell ref="I116:J116"/>
    <mergeCell ref="I118:J118"/>
    <mergeCell ref="A115:C115"/>
    <mergeCell ref="A98:C98"/>
    <mergeCell ref="A94:C94"/>
    <mergeCell ref="A95:C95"/>
    <mergeCell ref="A40:E40"/>
    <mergeCell ref="A44:E44"/>
    <mergeCell ref="A69:C69"/>
    <mergeCell ref="A41:E41"/>
    <mergeCell ref="A61:C61"/>
    <mergeCell ref="A48:E48"/>
    <mergeCell ref="I120:J120"/>
    <mergeCell ref="A120:B120"/>
    <mergeCell ref="A117:D117"/>
    <mergeCell ref="A114:D114"/>
    <mergeCell ref="I115:J115"/>
    <mergeCell ref="A49:E49"/>
    <mergeCell ref="A50:E50"/>
    <mergeCell ref="A76:C76"/>
    <mergeCell ref="A106:C106"/>
    <mergeCell ref="A104:C104"/>
    <mergeCell ref="A18:C21"/>
    <mergeCell ref="A22:C22"/>
    <mergeCell ref="A23:C24"/>
    <mergeCell ref="I1:J1"/>
    <mergeCell ref="A43:E43"/>
    <mergeCell ref="A35:J35"/>
    <mergeCell ref="A36:J36"/>
    <mergeCell ref="A37:J37"/>
    <mergeCell ref="A33:J33"/>
    <mergeCell ref="A39:E39"/>
    <mergeCell ref="A86:C86"/>
    <mergeCell ref="F41:J41"/>
    <mergeCell ref="F43:J43"/>
    <mergeCell ref="F42:J42"/>
    <mergeCell ref="F44:J44"/>
    <mergeCell ref="F45:J45"/>
    <mergeCell ref="A46:E46"/>
    <mergeCell ref="A45:E45"/>
    <mergeCell ref="F46:J46"/>
    <mergeCell ref="F47:J47"/>
    <mergeCell ref="F49:J49"/>
    <mergeCell ref="F55:J55"/>
    <mergeCell ref="F58:H58"/>
    <mergeCell ref="H9:J9"/>
    <mergeCell ref="C15:H15"/>
    <mergeCell ref="D18:G21"/>
    <mergeCell ref="D23:G24"/>
    <mergeCell ref="D25:G27"/>
    <mergeCell ref="A32:J32"/>
    <mergeCell ref="A25:C28"/>
    <mergeCell ref="D22:G22"/>
    <mergeCell ref="F50:J50"/>
    <mergeCell ref="F51:J51"/>
    <mergeCell ref="F52:J52"/>
    <mergeCell ref="H2:J2"/>
    <mergeCell ref="H4:J4"/>
    <mergeCell ref="H3:J3"/>
    <mergeCell ref="H6:J6"/>
    <mergeCell ref="H8:J8"/>
    <mergeCell ref="F48:J48"/>
    <mergeCell ref="A110:G110"/>
    <mergeCell ref="A111:G111"/>
    <mergeCell ref="H110:J110"/>
    <mergeCell ref="H111:J111"/>
    <mergeCell ref="F53:J53"/>
    <mergeCell ref="F54:J54"/>
    <mergeCell ref="A79:C79"/>
    <mergeCell ref="A70:C70"/>
    <mergeCell ref="A72:C72"/>
    <mergeCell ref="A103:C103"/>
  </mergeCells>
  <printOptions/>
  <pageMargins left="0.24" right="0.24" top="0.44" bottom="0.3937007874015748" header="0.35" footer="0.2755905511811024"/>
  <pageSetup fitToHeight="3" horizontalDpi="600" verticalDpi="600" orientation="portrait" paperSize="9" scale="56" r:id="rId1"/>
  <rowBreaks count="2" manualBreakCount="2">
    <brk id="37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workbookViewId="0" topLeftCell="A10">
      <selection activeCell="AX25" sqref="AX25:EI26"/>
    </sheetView>
  </sheetViews>
  <sheetFormatPr defaultColWidth="0.875" defaultRowHeight="12.75"/>
  <cols>
    <col min="1" max="16384" width="0.875" style="5" customWidth="1"/>
  </cols>
  <sheetData>
    <row r="1" spans="1:167" ht="4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277" t="s">
        <v>121</v>
      </c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  <c r="EC1" s="277"/>
      <c r="ED1" s="277"/>
      <c r="EE1" s="277"/>
      <c r="EF1" s="277"/>
      <c r="EG1" s="277"/>
      <c r="EH1" s="277"/>
      <c r="EI1" s="277"/>
      <c r="EJ1" s="277"/>
      <c r="EK1" s="277"/>
      <c r="EL1" s="277"/>
      <c r="EM1" s="277"/>
      <c r="EN1" s="277"/>
      <c r="EO1" s="277"/>
      <c r="EP1" s="277"/>
      <c r="EQ1" s="277"/>
      <c r="ER1" s="277"/>
      <c r="ES1" s="277"/>
      <c r="ET1" s="277"/>
      <c r="EU1" s="277"/>
      <c r="EV1" s="277"/>
      <c r="EW1" s="277"/>
      <c r="EX1" s="277"/>
      <c r="EY1" s="277"/>
      <c r="EZ1" s="277"/>
      <c r="FA1" s="277"/>
      <c r="FB1" s="277"/>
      <c r="FC1" s="277"/>
      <c r="FD1" s="277"/>
      <c r="FE1" s="277"/>
      <c r="FF1" s="277"/>
      <c r="FG1" s="277"/>
      <c r="FH1" s="277"/>
      <c r="FI1" s="277"/>
      <c r="FJ1" s="277"/>
      <c r="FK1" s="277"/>
    </row>
    <row r="2" spans="19:72" ht="12" customHeight="1"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167" s="1" customFormat="1" ht="10.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CR3" s="230" t="s">
        <v>39</v>
      </c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0"/>
    </row>
    <row r="4" spans="1:167" s="1" customFormat="1" ht="10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CR4" s="181" t="s">
        <v>150</v>
      </c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</row>
    <row r="5" spans="1:167" s="2" customFormat="1" ht="9.7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CR5" s="188" t="s">
        <v>44</v>
      </c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</row>
    <row r="6" spans="1:167" s="1" customFormat="1" ht="10.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</row>
    <row r="7" spans="1:167" s="2" customFormat="1" ht="9.75" customHeight="1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CR7" s="188" t="s">
        <v>120</v>
      </c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</row>
    <row r="8" spans="1:167" s="1" customFormat="1" ht="10.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AC8" s="6"/>
      <c r="AD8" s="6"/>
      <c r="AE8" s="6"/>
      <c r="AF8" s="6"/>
      <c r="AG8" s="6"/>
      <c r="AH8" s="6"/>
      <c r="AI8" s="6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T8" s="6"/>
      <c r="DU8" s="6"/>
      <c r="DV8" s="6"/>
      <c r="DW8" s="6"/>
      <c r="DX8" s="6"/>
      <c r="DY8" s="6"/>
      <c r="DZ8" s="6"/>
      <c r="EA8" s="181" t="s">
        <v>151</v>
      </c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</row>
    <row r="9" spans="1:167" s="2" customFormat="1" ht="9.75" customHeight="1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CR9" s="273" t="s">
        <v>7</v>
      </c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EA9" s="273" t="s">
        <v>6</v>
      </c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</row>
    <row r="10" spans="1:167" s="1" customFormat="1" ht="10.5" customHeight="1">
      <c r="A10" s="274"/>
      <c r="B10" s="274"/>
      <c r="C10" s="274"/>
      <c r="D10" s="274"/>
      <c r="E10" s="274"/>
      <c r="F10" s="175"/>
      <c r="G10" s="175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176"/>
      <c r="AF10" s="176"/>
      <c r="AG10" s="176"/>
      <c r="AH10" s="176"/>
      <c r="AI10" s="275"/>
      <c r="AJ10" s="275"/>
      <c r="AK10" s="275"/>
      <c r="AL10" s="175"/>
      <c r="AM10" s="175"/>
      <c r="AN10" s="175"/>
      <c r="BT10" s="3"/>
      <c r="CP10" s="176" t="s">
        <v>41</v>
      </c>
      <c r="CQ10" s="176"/>
      <c r="CR10" s="177" t="s">
        <v>152</v>
      </c>
      <c r="CS10" s="177"/>
      <c r="CT10" s="177"/>
      <c r="CU10" s="177"/>
      <c r="CV10" s="177"/>
      <c r="CW10" s="175" t="s">
        <v>41</v>
      </c>
      <c r="CX10" s="175"/>
      <c r="CY10" s="177" t="s">
        <v>156</v>
      </c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6">
        <v>20</v>
      </c>
      <c r="DW10" s="176"/>
      <c r="DX10" s="176"/>
      <c r="DY10" s="176"/>
      <c r="DZ10" s="178" t="s">
        <v>157</v>
      </c>
      <c r="EA10" s="178"/>
      <c r="EB10" s="178"/>
      <c r="EC10" s="175" t="s">
        <v>42</v>
      </c>
      <c r="ED10" s="175"/>
      <c r="EE10" s="175"/>
      <c r="FK10" s="3"/>
    </row>
    <row r="11" spans="1:167" s="1" customFormat="1" ht="10.5" customHeight="1">
      <c r="A11" s="7"/>
      <c r="B11" s="7"/>
      <c r="C11" s="7"/>
      <c r="D11" s="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3"/>
      <c r="AF11" s="3"/>
      <c r="AG11" s="3"/>
      <c r="AH11" s="3"/>
      <c r="AI11" s="8"/>
      <c r="AJ11" s="8"/>
      <c r="AK11" s="8"/>
      <c r="BT11" s="3"/>
      <c r="CP11" s="3"/>
      <c r="CQ11" s="3"/>
      <c r="CR11" s="7"/>
      <c r="CS11" s="7"/>
      <c r="CT11" s="7"/>
      <c r="CU11" s="7"/>
      <c r="CV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3"/>
      <c r="DW11" s="3"/>
      <c r="DX11" s="3"/>
      <c r="DY11" s="3"/>
      <c r="DZ11" s="8"/>
      <c r="EA11" s="8"/>
      <c r="EB11" s="8"/>
      <c r="FK11" s="3"/>
    </row>
    <row r="12" spans="1:167" s="1" customFormat="1" ht="10.5" customHeight="1">
      <c r="A12" s="7"/>
      <c r="B12" s="7"/>
      <c r="C12" s="7"/>
      <c r="D12" s="7"/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3"/>
      <c r="AF12" s="3"/>
      <c r="AG12" s="3"/>
      <c r="AH12" s="3"/>
      <c r="AI12" s="8"/>
      <c r="AJ12" s="8"/>
      <c r="AK12" s="8"/>
      <c r="BT12" s="3"/>
      <c r="CP12" s="3"/>
      <c r="CQ12" s="3"/>
      <c r="CR12" s="7"/>
      <c r="CS12" s="7"/>
      <c r="CT12" s="7"/>
      <c r="CU12" s="7"/>
      <c r="CV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3"/>
      <c r="DW12" s="3"/>
      <c r="DX12" s="3"/>
      <c r="DY12" s="3"/>
      <c r="DZ12" s="8"/>
      <c r="EA12" s="8"/>
      <c r="EB12" s="8"/>
      <c r="FK12" s="3"/>
    </row>
    <row r="13" spans="2:146" s="9" customFormat="1" ht="12" customHeight="1">
      <c r="B13" s="266" t="s">
        <v>54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</row>
    <row r="14" spans="1:167" s="1" customFormat="1" ht="12.75" customHeight="1" thickBot="1">
      <c r="A14" s="10"/>
      <c r="B14" s="267" t="s">
        <v>55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8" t="s">
        <v>153</v>
      </c>
      <c r="EJ14" s="268"/>
      <c r="EK14" s="268"/>
      <c r="EL14" s="268"/>
      <c r="EM14" s="269" t="s">
        <v>56</v>
      </c>
      <c r="EN14" s="269"/>
      <c r="EO14" s="269"/>
      <c r="EP14" s="269"/>
      <c r="EX14" s="270" t="s">
        <v>9</v>
      </c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2"/>
    </row>
    <row r="15" spans="132:167" s="1" customFormat="1" ht="12" customHeight="1">
      <c r="EB15" s="11"/>
      <c r="EC15" s="11"/>
      <c r="ED15" s="11"/>
      <c r="EE15" s="11"/>
      <c r="EF15" s="12"/>
      <c r="EG15" s="12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4"/>
      <c r="ES15" s="14"/>
      <c r="ET15" s="14"/>
      <c r="EU15" s="14"/>
      <c r="EV15" s="14" t="s">
        <v>57</v>
      </c>
      <c r="EW15" s="13"/>
      <c r="EX15" s="260" t="s">
        <v>58</v>
      </c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2"/>
    </row>
    <row r="16" spans="49:167" s="1" customFormat="1" ht="12" customHeight="1">
      <c r="AW16" s="263" t="s">
        <v>59</v>
      </c>
      <c r="AX16" s="263"/>
      <c r="AY16" s="263"/>
      <c r="AZ16" s="263"/>
      <c r="BA16" s="263"/>
      <c r="BB16" s="177" t="s">
        <v>152</v>
      </c>
      <c r="BC16" s="245"/>
      <c r="BD16" s="245"/>
      <c r="BE16" s="245"/>
      <c r="BF16" s="245"/>
      <c r="BG16" s="264" t="s">
        <v>41</v>
      </c>
      <c r="BH16" s="264"/>
      <c r="BI16" s="177" t="s">
        <v>156</v>
      </c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63">
        <v>20</v>
      </c>
      <c r="CG16" s="263"/>
      <c r="CH16" s="263"/>
      <c r="CI16" s="263"/>
      <c r="CJ16" s="178" t="s">
        <v>153</v>
      </c>
      <c r="CK16" s="265"/>
      <c r="CL16" s="265"/>
      <c r="CM16" s="265"/>
      <c r="CN16" s="264" t="s">
        <v>42</v>
      </c>
      <c r="CO16" s="264"/>
      <c r="CP16" s="264"/>
      <c r="ER16" s="3"/>
      <c r="ES16" s="3"/>
      <c r="ET16" s="3"/>
      <c r="EU16" s="3"/>
      <c r="EV16" s="3" t="s">
        <v>10</v>
      </c>
      <c r="EX16" s="257" t="s">
        <v>158</v>
      </c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9"/>
    </row>
    <row r="17" spans="1:167" s="1" customFormat="1" ht="10.5" customHeight="1">
      <c r="A17" s="1" t="s">
        <v>60</v>
      </c>
      <c r="AX17" s="250" t="s">
        <v>154</v>
      </c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R17" s="3"/>
      <c r="ES17" s="3"/>
      <c r="ET17" s="3"/>
      <c r="EU17" s="3"/>
      <c r="EV17" s="3"/>
      <c r="EX17" s="235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7"/>
    </row>
    <row r="18" spans="1:167" s="1" customFormat="1" ht="10.5" customHeight="1">
      <c r="A18" s="1" t="s">
        <v>61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R18" s="3"/>
      <c r="ES18" s="3"/>
      <c r="ET18" s="3"/>
      <c r="EU18" s="3"/>
      <c r="EV18" s="3" t="s">
        <v>32</v>
      </c>
      <c r="EX18" s="244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6"/>
    </row>
    <row r="19" spans="1:167" s="1" customFormat="1" ht="3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R19" s="3"/>
      <c r="ES19" s="3"/>
      <c r="ET19" s="3"/>
      <c r="EU19" s="3"/>
      <c r="EV19" s="3"/>
      <c r="EX19" s="235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7"/>
    </row>
    <row r="20" spans="1:167" s="1" customFormat="1" ht="10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X20" s="16" t="s">
        <v>62</v>
      </c>
      <c r="AY20" s="15"/>
      <c r="AZ20" s="15"/>
      <c r="BA20" s="15"/>
      <c r="BB20" s="15"/>
      <c r="BC20" s="15"/>
      <c r="BD20" s="15"/>
      <c r="BE20" s="15"/>
      <c r="BF20" s="15"/>
      <c r="BG20" s="251" t="s">
        <v>155</v>
      </c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3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R20" s="3"/>
      <c r="ES20" s="3"/>
      <c r="ET20" s="3"/>
      <c r="EU20" s="3"/>
      <c r="EV20" s="3" t="s">
        <v>63</v>
      </c>
      <c r="EX20" s="241"/>
      <c r="EY20" s="242"/>
      <c r="EZ20" s="242"/>
      <c r="FA20" s="242"/>
      <c r="FB20" s="242"/>
      <c r="FC20" s="242"/>
      <c r="FD20" s="242"/>
      <c r="FE20" s="242"/>
      <c r="FF20" s="242"/>
      <c r="FG20" s="242"/>
      <c r="FH20" s="242"/>
      <c r="FI20" s="242"/>
      <c r="FJ20" s="242"/>
      <c r="FK20" s="243"/>
    </row>
    <row r="21" spans="1:167" s="1" customFormat="1" ht="3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X21" s="15"/>
      <c r="AY21" s="15"/>
      <c r="AZ21" s="15"/>
      <c r="BA21" s="15"/>
      <c r="BB21" s="15"/>
      <c r="BC21" s="15"/>
      <c r="BD21" s="15"/>
      <c r="BE21" s="15"/>
      <c r="BF21" s="15"/>
      <c r="BG21" s="254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R21" s="3"/>
      <c r="ES21" s="3"/>
      <c r="ET21" s="3"/>
      <c r="EU21" s="3"/>
      <c r="EV21" s="3"/>
      <c r="EX21" s="244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6"/>
    </row>
    <row r="22" spans="1:167" s="1" customFormat="1" ht="11.25" customHeight="1">
      <c r="A22" s="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R22" s="3"/>
      <c r="ES22" s="3"/>
      <c r="ET22" s="3"/>
      <c r="EU22" s="3"/>
      <c r="EV22" s="14" t="s">
        <v>144</v>
      </c>
      <c r="EX22" s="257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9"/>
    </row>
    <row r="23" spans="1:167" s="1" customFormat="1" ht="10.5" customHeight="1">
      <c r="A23" s="1" t="s">
        <v>65</v>
      </c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R23" s="3"/>
      <c r="ES23" s="3"/>
      <c r="ET23" s="3"/>
      <c r="EU23" s="3"/>
      <c r="EV23" s="3"/>
      <c r="EX23" s="235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7"/>
    </row>
    <row r="24" spans="1:167" s="1" customFormat="1" ht="10.5" customHeight="1">
      <c r="A24" s="1" t="s">
        <v>66</v>
      </c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R24" s="3"/>
      <c r="ES24" s="3"/>
      <c r="ET24" s="3"/>
      <c r="EU24" s="3"/>
      <c r="EV24" s="3" t="s">
        <v>67</v>
      </c>
      <c r="EX24" s="238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40"/>
    </row>
    <row r="25" spans="1:167" s="1" customFormat="1" ht="10.5" customHeight="1">
      <c r="A25" s="1" t="s">
        <v>65</v>
      </c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13"/>
      <c r="EK25" s="13"/>
      <c r="EL25" s="13"/>
      <c r="EM25" s="13"/>
      <c r="EN25" s="13"/>
      <c r="EO25" s="13"/>
      <c r="EP25" s="13"/>
      <c r="EQ25" s="13"/>
      <c r="ER25" s="14"/>
      <c r="ES25" s="14"/>
      <c r="ET25" s="14"/>
      <c r="EU25" s="14"/>
      <c r="EW25" s="13"/>
      <c r="EX25" s="235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7"/>
    </row>
    <row r="26" spans="1:167" s="1" customFormat="1" ht="10.5" customHeight="1">
      <c r="A26" s="1" t="s">
        <v>68</v>
      </c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13"/>
      <c r="EK26" s="13"/>
      <c r="EL26" s="13"/>
      <c r="EM26" s="13"/>
      <c r="EN26" s="13"/>
      <c r="EO26" s="13"/>
      <c r="EP26" s="13"/>
      <c r="EQ26" s="13"/>
      <c r="ER26" s="14"/>
      <c r="ES26" s="14"/>
      <c r="ET26" s="14"/>
      <c r="EU26" s="14"/>
      <c r="EW26" s="13"/>
      <c r="EX26" s="241"/>
      <c r="EY26" s="242"/>
      <c r="EZ26" s="242"/>
      <c r="FA26" s="242"/>
      <c r="FB26" s="242"/>
      <c r="FC26" s="242"/>
      <c r="FD26" s="242"/>
      <c r="FE26" s="242"/>
      <c r="FF26" s="242"/>
      <c r="FG26" s="242"/>
      <c r="FH26" s="242"/>
      <c r="FI26" s="242"/>
      <c r="FJ26" s="242"/>
      <c r="FK26" s="243"/>
    </row>
    <row r="27" spans="1:167" s="1" customFormat="1" ht="10.5" customHeight="1">
      <c r="A27" s="1" t="s">
        <v>69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3"/>
      <c r="EK27" s="13"/>
      <c r="EL27" s="13"/>
      <c r="EM27" s="13"/>
      <c r="EN27" s="13"/>
      <c r="EO27" s="13"/>
      <c r="EP27" s="13"/>
      <c r="EQ27" s="13"/>
      <c r="ER27" s="14"/>
      <c r="ES27" s="14"/>
      <c r="ET27" s="14"/>
      <c r="EU27" s="14"/>
      <c r="EV27" s="3" t="s">
        <v>11</v>
      </c>
      <c r="EW27" s="13"/>
      <c r="EX27" s="244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6"/>
    </row>
    <row r="28" spans="12:167" s="1" customFormat="1" ht="10.5" customHeight="1" thickBot="1"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3"/>
      <c r="EK28" s="13"/>
      <c r="EL28" s="13"/>
      <c r="EM28" s="13"/>
      <c r="EN28" s="13"/>
      <c r="EO28" s="13"/>
      <c r="EP28" s="13"/>
      <c r="EQ28" s="13"/>
      <c r="ER28" s="14"/>
      <c r="ES28" s="14"/>
      <c r="ET28" s="14"/>
      <c r="EU28" s="14"/>
      <c r="EV28" s="3" t="s">
        <v>70</v>
      </c>
      <c r="EW28" s="13"/>
      <c r="EX28" s="247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9"/>
    </row>
    <row r="29" spans="12:167" s="2" customFormat="1" ht="9.75">
      <c r="L29" s="188" t="s">
        <v>71</v>
      </c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9"/>
      <c r="EK29" s="19"/>
      <c r="EL29" s="19"/>
      <c r="EM29" s="19"/>
      <c r="EN29" s="19"/>
      <c r="EO29" s="19"/>
      <c r="EP29" s="19"/>
      <c r="EQ29" s="19"/>
      <c r="ER29" s="20"/>
      <c r="ES29" s="20"/>
      <c r="ET29" s="20"/>
      <c r="EU29" s="20"/>
      <c r="EW29" s="19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</row>
    <row r="30" spans="1:167" s="1" customFormat="1" ht="6" customHeight="1">
      <c r="A30" s="15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3"/>
      <c r="EK30" s="13"/>
      <c r="EL30" s="13"/>
      <c r="EM30" s="13"/>
      <c r="EN30" s="13"/>
      <c r="EO30" s="13"/>
      <c r="EP30" s="13"/>
      <c r="EQ30" s="13"/>
      <c r="ER30" s="14"/>
      <c r="ES30" s="14"/>
      <c r="ET30" s="14"/>
      <c r="EU30" s="14"/>
      <c r="EW30" s="13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</row>
    <row r="31" spans="1:167" s="1" customFormat="1" ht="10.5" customHeight="1">
      <c r="A31" s="217" t="s">
        <v>72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 t="s">
        <v>73</v>
      </c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9" t="s">
        <v>74</v>
      </c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20" t="s">
        <v>75</v>
      </c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2"/>
      <c r="DF31" s="223" t="s">
        <v>76</v>
      </c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</row>
    <row r="32" spans="1:167" s="1" customFormat="1" ht="10.5" customHeight="1">
      <c r="A32" s="217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9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29" t="s">
        <v>77</v>
      </c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1"/>
      <c r="DF32" s="225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26"/>
      <c r="FC32" s="226"/>
      <c r="FD32" s="226"/>
      <c r="FE32" s="226"/>
      <c r="FF32" s="226"/>
      <c r="FG32" s="226"/>
      <c r="FH32" s="226"/>
      <c r="FI32" s="226"/>
      <c r="FJ32" s="226"/>
      <c r="FK32" s="226"/>
    </row>
    <row r="33" spans="1:167" s="24" customFormat="1" ht="10.5" customHeight="1">
      <c r="A33" s="217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3"/>
      <c r="CN33" s="25" t="s">
        <v>78</v>
      </c>
      <c r="CO33" s="232"/>
      <c r="CP33" s="232"/>
      <c r="CQ33" s="232"/>
      <c r="CR33" s="24" t="s">
        <v>42</v>
      </c>
      <c r="DE33" s="26"/>
      <c r="DF33" s="225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26"/>
      <c r="FC33" s="226"/>
      <c r="FD33" s="226"/>
      <c r="FE33" s="226"/>
      <c r="FF33" s="226"/>
      <c r="FG33" s="226"/>
      <c r="FH33" s="226"/>
      <c r="FI33" s="226"/>
      <c r="FJ33" s="226"/>
      <c r="FK33" s="226"/>
    </row>
    <row r="34" spans="1:167" s="24" customFormat="1" ht="3" customHeight="1">
      <c r="A34" s="217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7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9"/>
      <c r="DF34" s="227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8"/>
      <c r="FK34" s="228"/>
    </row>
    <row r="35" spans="1:167" s="24" customFormat="1" ht="10.5" customHeight="1">
      <c r="A35" s="217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09" t="s">
        <v>79</v>
      </c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 t="s">
        <v>80</v>
      </c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 t="s">
        <v>81</v>
      </c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 t="s">
        <v>82</v>
      </c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10"/>
    </row>
    <row r="36" spans="1:167" s="1" customFormat="1" ht="10.5" customHeight="1" thickBot="1">
      <c r="A36" s="214">
        <v>1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15">
        <v>2</v>
      </c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>
        <v>3</v>
      </c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6">
        <v>4</v>
      </c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>
        <v>5</v>
      </c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1">
        <v>6</v>
      </c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>
        <v>7</v>
      </c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2"/>
    </row>
    <row r="37" spans="1:167" s="1" customFormat="1" ht="10.5" customHeight="1">
      <c r="A37" s="197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9"/>
      <c r="AX37" s="200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/>
      <c r="EJ37" s="208"/>
      <c r="EK37" s="208"/>
      <c r="EL37" s="208"/>
      <c r="EM37" s="208"/>
      <c r="EN37" s="208"/>
      <c r="EO37" s="208"/>
      <c r="EP37" s="208"/>
      <c r="EQ37" s="208"/>
      <c r="ER37" s="208"/>
      <c r="ES37" s="208"/>
      <c r="ET37" s="208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8"/>
      <c r="FF37" s="208"/>
      <c r="FG37" s="208"/>
      <c r="FH37" s="208"/>
      <c r="FI37" s="208"/>
      <c r="FJ37" s="208"/>
      <c r="FK37" s="213"/>
    </row>
    <row r="38" spans="1:167" s="1" customFormat="1" ht="10.5" customHeight="1" thickBot="1">
      <c r="A38" s="197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9"/>
      <c r="AX38" s="206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195"/>
      <c r="FI38" s="195"/>
      <c r="FJ38" s="195"/>
      <c r="FK38" s="196"/>
    </row>
    <row r="39" spans="81:167" s="1" customFormat="1" ht="12.75" customHeight="1" thickBot="1">
      <c r="CC39" s="3" t="s">
        <v>53</v>
      </c>
      <c r="CE39" s="202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5"/>
    </row>
    <row r="40" ht="4.5" customHeight="1" thickBot="1"/>
    <row r="41" spans="150:167" s="1" customFormat="1" ht="10.5" customHeight="1">
      <c r="ET41" s="3"/>
      <c r="EU41" s="3"/>
      <c r="EV41" s="3" t="s">
        <v>83</v>
      </c>
      <c r="EX41" s="189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0"/>
      <c r="FK41" s="191"/>
    </row>
    <row r="42" spans="1:167" s="1" customFormat="1" ht="10.5" customHeight="1" thickBot="1">
      <c r="A42" s="1" t="s">
        <v>84</v>
      </c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ET42" s="3"/>
      <c r="EU42" s="3"/>
      <c r="EV42" s="3" t="s">
        <v>85</v>
      </c>
      <c r="EW42" s="13"/>
      <c r="EX42" s="192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4"/>
    </row>
    <row r="43" spans="20:74" s="2" customFormat="1" ht="10.5" customHeight="1" thickBot="1">
      <c r="T43" s="188" t="s">
        <v>7</v>
      </c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S43" s="188" t="s">
        <v>6</v>
      </c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</row>
    <row r="44" spans="1:167" ht="10.5" customHeight="1">
      <c r="A44" s="1" t="s">
        <v>94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CL44" s="182" t="s">
        <v>86</v>
      </c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83"/>
      <c r="FG44" s="183"/>
      <c r="FH44" s="183"/>
      <c r="FI44" s="183"/>
      <c r="FJ44" s="183"/>
      <c r="FK44" s="184"/>
    </row>
    <row r="45" spans="1:167" ht="10.5" customHeight="1">
      <c r="A45" s="1" t="s">
        <v>95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CL45" s="185" t="s">
        <v>87</v>
      </c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7"/>
    </row>
    <row r="46" spans="1:167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"/>
      <c r="AR46" s="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CL46" s="30"/>
      <c r="CM46" s="1" t="s">
        <v>88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31"/>
    </row>
    <row r="47" spans="20:167" ht="10.5" customHeight="1">
      <c r="T47" s="188" t="s">
        <v>7</v>
      </c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S47" s="188" t="s">
        <v>6</v>
      </c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CL47" s="30"/>
      <c r="CM47" s="1" t="s">
        <v>89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/>
      <c r="EC47" s="1"/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"/>
      <c r="EX47" s="177"/>
      <c r="EY47" s="177"/>
      <c r="EZ47" s="177"/>
      <c r="FA47" s="177"/>
      <c r="FB47" s="177"/>
      <c r="FC47" s="177"/>
      <c r="FD47" s="177"/>
      <c r="FE47" s="177"/>
      <c r="FF47" s="177"/>
      <c r="FG47" s="177"/>
      <c r="FH47" s="177"/>
      <c r="FI47" s="177"/>
      <c r="FJ47" s="1"/>
      <c r="FK47" s="31"/>
    </row>
    <row r="48" spans="1:167" ht="10.5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CL48" s="30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179" t="s">
        <v>90</v>
      </c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9"/>
      <c r="DR48" s="179" t="s">
        <v>7</v>
      </c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9"/>
      <c r="ED48" s="179" t="s">
        <v>6</v>
      </c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9"/>
      <c r="EX48" s="179" t="s">
        <v>91</v>
      </c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32"/>
      <c r="FK48" s="31"/>
    </row>
    <row r="49" spans="1:167" ht="10.5" customHeight="1">
      <c r="A49" s="1" t="s">
        <v>89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L49" s="30"/>
      <c r="CM49" s="176" t="s">
        <v>41</v>
      </c>
      <c r="CN49" s="176"/>
      <c r="CO49" s="177"/>
      <c r="CP49" s="177"/>
      <c r="CQ49" s="177"/>
      <c r="CR49" s="177"/>
      <c r="CS49" s="177"/>
      <c r="CT49" s="175" t="s">
        <v>41</v>
      </c>
      <c r="CU49" s="175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6">
        <v>20</v>
      </c>
      <c r="DT49" s="176"/>
      <c r="DU49" s="176"/>
      <c r="DV49" s="176"/>
      <c r="DW49" s="178"/>
      <c r="DX49" s="178"/>
      <c r="DY49" s="178"/>
      <c r="DZ49" s="175" t="s">
        <v>42</v>
      </c>
      <c r="EA49" s="175"/>
      <c r="EB49" s="175"/>
      <c r="ED49" s="1"/>
      <c r="EE49" s="1"/>
      <c r="EF49" s="1"/>
      <c r="EG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31"/>
    </row>
    <row r="50" spans="20:167" s="2" customFormat="1" ht="10.5" customHeight="1" thickBot="1">
      <c r="T50" s="179" t="s">
        <v>90</v>
      </c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9"/>
      <c r="AK50" s="179" t="s">
        <v>7</v>
      </c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9"/>
      <c r="AW50" s="179" t="s">
        <v>6</v>
      </c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9"/>
      <c r="BP50" s="179" t="s">
        <v>91</v>
      </c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L50" s="33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5"/>
    </row>
    <row r="51" spans="1:42" s="1" customFormat="1" ht="10.5" customHeight="1">
      <c r="A51" s="176" t="s">
        <v>41</v>
      </c>
      <c r="B51" s="176"/>
      <c r="C51" s="177" t="s">
        <v>152</v>
      </c>
      <c r="D51" s="177"/>
      <c r="E51" s="177"/>
      <c r="F51" s="177"/>
      <c r="G51" s="177"/>
      <c r="H51" s="175" t="s">
        <v>41</v>
      </c>
      <c r="I51" s="175"/>
      <c r="J51" s="177" t="s">
        <v>156</v>
      </c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6">
        <v>20</v>
      </c>
      <c r="AH51" s="176"/>
      <c r="AI51" s="176"/>
      <c r="AJ51" s="176"/>
      <c r="AK51" s="178" t="s">
        <v>153</v>
      </c>
      <c r="AL51" s="178"/>
      <c r="AM51" s="178"/>
      <c r="AN51" s="175" t="s">
        <v>42</v>
      </c>
      <c r="AO51" s="175"/>
      <c r="AP51" s="175"/>
    </row>
    <row r="52" s="1" customFormat="1" ht="3" customHeight="1"/>
  </sheetData>
  <sheetProtection/>
  <mergeCells count="137">
    <mergeCell ref="CR1:FK1"/>
    <mergeCell ref="A3:BT3"/>
    <mergeCell ref="CR3:FK3"/>
    <mergeCell ref="A4:BT4"/>
    <mergeCell ref="CR4:FK4"/>
    <mergeCell ref="A5:BT5"/>
    <mergeCell ref="CR5:FK5"/>
    <mergeCell ref="AI10:AK10"/>
    <mergeCell ref="AL10:AN10"/>
    <mergeCell ref="A6:BT6"/>
    <mergeCell ref="CR6:FK6"/>
    <mergeCell ref="A7:BT7"/>
    <mergeCell ref="CR7:FK7"/>
    <mergeCell ref="A8:V8"/>
    <mergeCell ref="AJ8:BT8"/>
    <mergeCell ref="CR8:DM8"/>
    <mergeCell ref="EA8:FK8"/>
    <mergeCell ref="DV10:DY10"/>
    <mergeCell ref="DZ10:EB10"/>
    <mergeCell ref="A9:V9"/>
    <mergeCell ref="AJ9:BT9"/>
    <mergeCell ref="CR9:DM9"/>
    <mergeCell ref="EA9:FK9"/>
    <mergeCell ref="A10:E10"/>
    <mergeCell ref="F10:G10"/>
    <mergeCell ref="H10:AD10"/>
    <mergeCell ref="AE10:AH10"/>
    <mergeCell ref="EC10:EE10"/>
    <mergeCell ref="B13:EP13"/>
    <mergeCell ref="B14:EH14"/>
    <mergeCell ref="EI14:EL14"/>
    <mergeCell ref="EM14:EP14"/>
    <mergeCell ref="EX14:FK14"/>
    <mergeCell ref="CP10:CQ10"/>
    <mergeCell ref="CR10:CV10"/>
    <mergeCell ref="CW10:CX10"/>
    <mergeCell ref="CY10:DU10"/>
    <mergeCell ref="EX15:FK15"/>
    <mergeCell ref="AW16:BA16"/>
    <mergeCell ref="BB16:BF16"/>
    <mergeCell ref="BG16:BH16"/>
    <mergeCell ref="BI16:CE16"/>
    <mergeCell ref="CF16:CI16"/>
    <mergeCell ref="CJ16:CM16"/>
    <mergeCell ref="CN16:CP16"/>
    <mergeCell ref="EX16:FK16"/>
    <mergeCell ref="AX17:EI18"/>
    <mergeCell ref="EX17:FK18"/>
    <mergeCell ref="EX19:FK21"/>
    <mergeCell ref="BG20:CL21"/>
    <mergeCell ref="AX22:EI22"/>
    <mergeCell ref="EX22:FK22"/>
    <mergeCell ref="AX23:EI24"/>
    <mergeCell ref="EX23:FK23"/>
    <mergeCell ref="EX24:FK24"/>
    <mergeCell ref="AX25:EI26"/>
    <mergeCell ref="EX25:FK27"/>
    <mergeCell ref="L28:BB28"/>
    <mergeCell ref="EX28:FK28"/>
    <mergeCell ref="L29:BB29"/>
    <mergeCell ref="A31:AW35"/>
    <mergeCell ref="AX31:BH35"/>
    <mergeCell ref="BI31:BS35"/>
    <mergeCell ref="BT31:DE31"/>
    <mergeCell ref="DF31:FK34"/>
    <mergeCell ref="BT32:DE32"/>
    <mergeCell ref="CO33:CQ33"/>
    <mergeCell ref="BT35:CD35"/>
    <mergeCell ref="CE35:DE35"/>
    <mergeCell ref="DF35:EH35"/>
    <mergeCell ref="EI35:FK35"/>
    <mergeCell ref="EI36:FK36"/>
    <mergeCell ref="EI37:FK37"/>
    <mergeCell ref="A36:AW36"/>
    <mergeCell ref="AX36:BH36"/>
    <mergeCell ref="BI36:BS36"/>
    <mergeCell ref="BT36:CD36"/>
    <mergeCell ref="CE36:DE36"/>
    <mergeCell ref="DF36:EH36"/>
    <mergeCell ref="CE38:DE38"/>
    <mergeCell ref="DF38:EH38"/>
    <mergeCell ref="BI37:BS37"/>
    <mergeCell ref="BT37:CD37"/>
    <mergeCell ref="CE37:DE37"/>
    <mergeCell ref="DF37:EH37"/>
    <mergeCell ref="EI38:FK38"/>
    <mergeCell ref="A37:AW37"/>
    <mergeCell ref="AX37:BH37"/>
    <mergeCell ref="CE39:DE39"/>
    <mergeCell ref="DF39:EH39"/>
    <mergeCell ref="EI39:FK39"/>
    <mergeCell ref="A38:AW38"/>
    <mergeCell ref="AX38:BH38"/>
    <mergeCell ref="BI38:BS38"/>
    <mergeCell ref="BT38:CD38"/>
    <mergeCell ref="EX41:FK41"/>
    <mergeCell ref="T42:AP42"/>
    <mergeCell ref="AS42:BV42"/>
    <mergeCell ref="EX42:FK42"/>
    <mergeCell ref="T43:AP43"/>
    <mergeCell ref="AS43:BV43"/>
    <mergeCell ref="CL44:FK44"/>
    <mergeCell ref="CL45:FK45"/>
    <mergeCell ref="T46:AP46"/>
    <mergeCell ref="AS46:BV46"/>
    <mergeCell ref="T47:AP47"/>
    <mergeCell ref="AS47:BV47"/>
    <mergeCell ref="DA47:DP47"/>
    <mergeCell ref="DR47:EB47"/>
    <mergeCell ref="ED47:EV47"/>
    <mergeCell ref="EX47:FI47"/>
    <mergeCell ref="DA48:DP48"/>
    <mergeCell ref="DR48:EB48"/>
    <mergeCell ref="ED48:EV48"/>
    <mergeCell ref="EX48:FI48"/>
    <mergeCell ref="T49:AI49"/>
    <mergeCell ref="AK49:AU49"/>
    <mergeCell ref="AW49:BN49"/>
    <mergeCell ref="BP49:CA49"/>
    <mergeCell ref="CM49:CN49"/>
    <mergeCell ref="CO49:CS49"/>
    <mergeCell ref="CT49:CU49"/>
    <mergeCell ref="CV49:DR49"/>
    <mergeCell ref="DS49:DV49"/>
    <mergeCell ref="DW49:DY49"/>
    <mergeCell ref="DZ49:EB49"/>
    <mergeCell ref="T50:AI50"/>
    <mergeCell ref="AK50:AU50"/>
    <mergeCell ref="AW50:BN50"/>
    <mergeCell ref="BP50:CA50"/>
    <mergeCell ref="AN51:AP51"/>
    <mergeCell ref="A51:B51"/>
    <mergeCell ref="C51:G51"/>
    <mergeCell ref="H51:I51"/>
    <mergeCell ref="J51:AF51"/>
    <mergeCell ref="AG51:AJ51"/>
    <mergeCell ref="AK51:AM51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"/>
  <sheetViews>
    <sheetView view="pageBreakPreview" zoomScaleSheetLayoutView="100" workbookViewId="0" topLeftCell="A4">
      <selection activeCell="E17" sqref="E17:I17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2.375" style="0" customWidth="1"/>
    <col min="4" max="4" width="13.00390625" style="0" customWidth="1"/>
    <col min="9" max="9" width="9.125" style="0" customWidth="1"/>
    <col min="81" max="16384" width="9.125" style="38" customWidth="1"/>
  </cols>
  <sheetData>
    <row r="1" spans="7:78" ht="111" customHeight="1">
      <c r="G1" s="277" t="s">
        <v>143</v>
      </c>
      <c r="H1" s="284"/>
      <c r="I1" s="284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6" spans="1:9" ht="54.75" customHeight="1">
      <c r="A6" s="285" t="s">
        <v>173</v>
      </c>
      <c r="B6" s="285"/>
      <c r="C6" s="285"/>
      <c r="D6" s="285"/>
      <c r="E6" s="285"/>
      <c r="F6" s="285"/>
      <c r="G6" s="285"/>
      <c r="H6" s="285"/>
      <c r="I6" s="285"/>
    </row>
    <row r="7" spans="1:9" ht="15">
      <c r="A7" s="41"/>
      <c r="B7" s="41"/>
      <c r="C7" s="41"/>
      <c r="D7" s="42"/>
      <c r="E7" s="41"/>
      <c r="F7" s="41"/>
      <c r="G7" s="41"/>
      <c r="H7" s="41"/>
      <c r="I7" s="41"/>
    </row>
    <row r="8" spans="1:9" ht="15">
      <c r="A8" s="41"/>
      <c r="B8" s="41"/>
      <c r="C8" s="41"/>
      <c r="D8" s="42"/>
      <c r="E8" s="41"/>
      <c r="F8" s="41"/>
      <c r="G8" s="41"/>
      <c r="H8" s="41"/>
      <c r="I8" s="41"/>
    </row>
    <row r="9" spans="1:9" ht="15">
      <c r="A9" s="41"/>
      <c r="B9" s="41"/>
      <c r="C9" s="41"/>
      <c r="D9" s="43"/>
      <c r="E9" s="41"/>
      <c r="F9" s="41"/>
      <c r="G9" s="41"/>
      <c r="H9" s="41"/>
      <c r="I9" s="41"/>
    </row>
    <row r="10" spans="1:9" ht="44.25" customHeight="1">
      <c r="A10" s="278" t="s">
        <v>125</v>
      </c>
      <c r="B10" s="283" t="s">
        <v>20</v>
      </c>
      <c r="C10" s="278" t="s">
        <v>126</v>
      </c>
      <c r="D10" s="279"/>
      <c r="E10" s="278" t="s">
        <v>123</v>
      </c>
      <c r="F10" s="279"/>
      <c r="G10" s="279"/>
      <c r="H10" s="279"/>
      <c r="I10" s="279"/>
    </row>
    <row r="11" spans="1:9" ht="21" customHeight="1">
      <c r="A11" s="278"/>
      <c r="B11" s="283"/>
      <c r="C11" s="278" t="s">
        <v>122</v>
      </c>
      <c r="D11" s="279"/>
      <c r="E11" s="279"/>
      <c r="F11" s="279"/>
      <c r="G11" s="279"/>
      <c r="H11" s="279"/>
      <c r="I11" s="279"/>
    </row>
    <row r="12" spans="1:9" ht="12.75">
      <c r="A12" s="45"/>
      <c r="B12" s="45"/>
      <c r="C12" s="45"/>
      <c r="D12" s="44"/>
      <c r="E12" s="278"/>
      <c r="F12" s="279"/>
      <c r="G12" s="279"/>
      <c r="H12" s="279"/>
      <c r="I12" s="279"/>
    </row>
    <row r="13" spans="1:9" ht="30.75" customHeight="1">
      <c r="A13" s="45">
        <v>50300</v>
      </c>
      <c r="B13" s="45">
        <v>130</v>
      </c>
      <c r="C13" s="45">
        <v>27489.78</v>
      </c>
      <c r="D13" s="44"/>
      <c r="E13" s="278" t="s">
        <v>174</v>
      </c>
      <c r="F13" s="279"/>
      <c r="G13" s="279"/>
      <c r="H13" s="279"/>
      <c r="I13" s="279"/>
    </row>
    <row r="14" spans="1:9" ht="12.75">
      <c r="A14" s="45">
        <v>50300</v>
      </c>
      <c r="B14" s="45">
        <v>212</v>
      </c>
      <c r="C14" s="45">
        <v>110000</v>
      </c>
      <c r="D14" s="44"/>
      <c r="E14" s="278" t="s">
        <v>175</v>
      </c>
      <c r="F14" s="279"/>
      <c r="G14" s="279"/>
      <c r="H14" s="279"/>
      <c r="I14" s="279"/>
    </row>
    <row r="15" spans="1:9" ht="12.75">
      <c r="A15" s="45"/>
      <c r="B15" s="45"/>
      <c r="C15" s="45"/>
      <c r="D15" s="44"/>
      <c r="E15" s="278"/>
      <c r="F15" s="279"/>
      <c r="G15" s="279"/>
      <c r="H15" s="279"/>
      <c r="I15" s="279"/>
    </row>
    <row r="16" spans="1:9" ht="12.75">
      <c r="A16" s="45"/>
      <c r="B16" s="45"/>
      <c r="C16" s="45"/>
      <c r="D16" s="44"/>
      <c r="E16" s="278"/>
      <c r="F16" s="279"/>
      <c r="G16" s="279"/>
      <c r="H16" s="279"/>
      <c r="I16" s="279"/>
    </row>
    <row r="17" spans="1:9" ht="12.75">
      <c r="A17" s="45"/>
      <c r="B17" s="45"/>
      <c r="C17" s="45"/>
      <c r="D17" s="44"/>
      <c r="E17" s="278"/>
      <c r="F17" s="279"/>
      <c r="G17" s="279"/>
      <c r="H17" s="279"/>
      <c r="I17" s="279"/>
    </row>
    <row r="18" spans="1:9" ht="12.75">
      <c r="A18" s="41"/>
      <c r="B18" s="41"/>
      <c r="C18" s="41"/>
      <c r="D18" s="46"/>
      <c r="E18" s="41"/>
      <c r="F18" s="41"/>
      <c r="G18" s="41"/>
      <c r="H18" s="41"/>
      <c r="I18" s="41"/>
    </row>
    <row r="19" ht="15">
      <c r="D19" s="39"/>
    </row>
    <row r="20" spans="1:4" ht="15">
      <c r="A20" t="s">
        <v>128</v>
      </c>
      <c r="B20" t="s">
        <v>176</v>
      </c>
      <c r="D20" s="40"/>
    </row>
    <row r="21" spans="2:4" ht="15">
      <c r="B21" t="s">
        <v>177</v>
      </c>
      <c r="D21" s="40"/>
    </row>
    <row r="22" ht="15">
      <c r="D22" s="39"/>
    </row>
    <row r="23" ht="15">
      <c r="D23" s="39"/>
    </row>
    <row r="24" spans="1:9" ht="15">
      <c r="A24" s="280" t="s">
        <v>129</v>
      </c>
      <c r="B24" s="281"/>
      <c r="C24" s="281"/>
      <c r="D24" s="281"/>
      <c r="E24" s="281"/>
      <c r="F24" s="281"/>
      <c r="G24" s="281"/>
      <c r="H24" s="281"/>
      <c r="I24" s="281"/>
    </row>
    <row r="27" ht="15">
      <c r="A27" t="s">
        <v>124</v>
      </c>
    </row>
    <row r="28" spans="1:9" ht="15">
      <c r="A28" s="282" t="s">
        <v>127</v>
      </c>
      <c r="B28" s="282"/>
      <c r="C28" s="282"/>
      <c r="D28" s="282"/>
      <c r="E28" s="282"/>
      <c r="F28" s="282"/>
      <c r="G28" s="282"/>
      <c r="H28" s="282"/>
      <c r="I28" s="282"/>
    </row>
    <row r="29" spans="1:9" ht="15">
      <c r="A29" s="282"/>
      <c r="B29" s="282"/>
      <c r="C29" s="282"/>
      <c r="D29" s="282"/>
      <c r="E29" s="282"/>
      <c r="F29" s="282"/>
      <c r="G29" s="282"/>
      <c r="H29" s="282"/>
      <c r="I29" s="282"/>
    </row>
    <row r="30" spans="1:9" ht="15">
      <c r="A30" s="282"/>
      <c r="B30" s="282"/>
      <c r="C30" s="282"/>
      <c r="D30" s="282"/>
      <c r="E30" s="282"/>
      <c r="F30" s="282"/>
      <c r="G30" s="282"/>
      <c r="H30" s="282"/>
      <c r="I30" s="282"/>
    </row>
  </sheetData>
  <sheetProtection/>
  <mergeCells count="15">
    <mergeCell ref="G1:I1"/>
    <mergeCell ref="A10:A11"/>
    <mergeCell ref="A6:I6"/>
    <mergeCell ref="E14:I14"/>
    <mergeCell ref="E15:I15"/>
    <mergeCell ref="E16:I16"/>
    <mergeCell ref="E17:I17"/>
    <mergeCell ref="A24:I24"/>
    <mergeCell ref="A28:I30"/>
    <mergeCell ref="B10:B11"/>
    <mergeCell ref="C10:D10"/>
    <mergeCell ref="C11:D11"/>
    <mergeCell ref="E10:I11"/>
    <mergeCell ref="E12:I12"/>
    <mergeCell ref="E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2014-12-17T10:36:27Z</cp:lastPrinted>
  <dcterms:created xsi:type="dcterms:W3CDTF">2010-08-09T11:23:33Z</dcterms:created>
  <dcterms:modified xsi:type="dcterms:W3CDTF">2015-02-10T09:18:05Z</dcterms:modified>
  <cp:category/>
  <cp:version/>
  <cp:contentType/>
  <cp:contentStatus/>
</cp:coreProperties>
</file>